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<sst xmlns="http://schemas.openxmlformats.org/spreadsheetml/2006/main" count="269" uniqueCount="117">
  <si>
    <t>Scale</t>
  </si>
  <si>
    <t>Total Volume (in pounds)</t>
  </si>
  <si>
    <t>Total Volume (in grams)</t>
  </si>
  <si>
    <t>Total CBD (in grams)</t>
  </si>
  <si>
    <t>Flower (LBs/day)</t>
  </si>
  <si>
    <t>lbs</t>
  </si>
  <si>
    <t>Extraction Efficiency</t>
  </si>
  <si>
    <t>Flower Potency</t>
  </si>
  <si>
    <t>Crude Extract Potency</t>
  </si>
  <si>
    <t>Crude Oil</t>
  </si>
  <si>
    <t>Winterization/Filtration Loss</t>
  </si>
  <si>
    <t>DeCarb Loss</t>
  </si>
  <si>
    <t>Refined Crude Oil</t>
  </si>
  <si>
    <t>Distillate Yield</t>
  </si>
  <si>
    <t>Distillate Potency</t>
  </si>
  <si>
    <t>Distillate</t>
  </si>
  <si>
    <t>Isolate Yield</t>
  </si>
  <si>
    <t>Isolate Purity</t>
  </si>
  <si>
    <t>Isolate</t>
  </si>
  <si>
    <t>Mother Liquor</t>
  </si>
  <si>
    <t>Total Cannabinoids*</t>
  </si>
  <si>
    <t>100lbs/day</t>
  </si>
  <si>
    <t>500lbs/day or less</t>
  </si>
  <si>
    <t>1000lbs/day or less</t>
  </si>
  <si>
    <t>Budget</t>
  </si>
  <si>
    <t>Low</t>
  </si>
  <si>
    <t>Mid</t>
  </si>
  <si>
    <t>High</t>
  </si>
  <si>
    <t>Equipment</t>
  </si>
  <si>
    <t>Extraction</t>
  </si>
  <si>
    <t>Custom</t>
  </si>
  <si>
    <t>CUP 15 or Ace Spinner</t>
  </si>
  <si>
    <t>Cup 30</t>
  </si>
  <si>
    <t>HZB MFG Spinner</t>
  </si>
  <si>
    <t>Deutsche Process</t>
  </si>
  <si>
    <t>Precision</t>
  </si>
  <si>
    <t>Filtration</t>
  </si>
  <si>
    <t>Buchner Funnels</t>
  </si>
  <si>
    <t>NBOler</t>
  </si>
  <si>
    <t>Beaker and Wrench</t>
  </si>
  <si>
    <t>Cartridge</t>
  </si>
  <si>
    <t>Lenticular Stack</t>
  </si>
  <si>
    <t>Cartridge Stack</t>
  </si>
  <si>
    <t>Winterization</t>
  </si>
  <si>
    <t>Freezer</t>
  </si>
  <si>
    <t>Cold Extraction</t>
  </si>
  <si>
    <t>Solvent Recovery</t>
  </si>
  <si>
    <t>Touchscience 20L Roto</t>
  </si>
  <si>
    <t>Touchscience 50L Roto</t>
  </si>
  <si>
    <t>Delta FFE</t>
  </si>
  <si>
    <t>Multiple Rotos</t>
  </si>
  <si>
    <t>Agile FFE</t>
  </si>
  <si>
    <t>Pinnacle RFE</t>
  </si>
  <si>
    <t>DeCarb</t>
  </si>
  <si>
    <t>Hot plate and SS Bucket</t>
  </si>
  <si>
    <t>Hot Plate and SS Bucket</t>
  </si>
  <si>
    <t>Cascade Convection Oven and SS Bucket</t>
  </si>
  <si>
    <t>Distillation</t>
  </si>
  <si>
    <t>LS 10L SPD</t>
  </si>
  <si>
    <t>Beaker and Wrench or Cascade WFE</t>
  </si>
  <si>
    <t>Multiple LS SPD</t>
  </si>
  <si>
    <t>Pair of/2 stage WFE</t>
  </si>
  <si>
    <t>LS Incon WFE</t>
  </si>
  <si>
    <t>Pair of/ 2 stage WFE</t>
  </si>
  <si>
    <t>Crystallization</t>
  </si>
  <si>
    <t>Beakers, Freezer, Buchner, Vac Oven</t>
  </si>
  <si>
    <t>Filter Reactor</t>
  </si>
  <si>
    <t>Filter Reactors</t>
  </si>
  <si>
    <t>Total</t>
  </si>
  <si>
    <t>Labor</t>
  </si>
  <si>
    <t>Reoccuring Costs for all selections include filter media and solvents</t>
  </si>
  <si>
    <t>Prefered Suppliers</t>
  </si>
  <si>
    <t>Ace Spinner</t>
  </si>
  <si>
    <t>Agile Stainless</t>
  </si>
  <si>
    <t>Cascade Botanical</t>
  </si>
  <si>
    <t>Delta</t>
  </si>
  <si>
    <t>Deutsche Processing</t>
  </si>
  <si>
    <t>HZB Mfg</t>
  </si>
  <si>
    <t>Lab Society</t>
  </si>
  <si>
    <t>Pinnacle</t>
  </si>
  <si>
    <t>Touch Science</t>
  </si>
  <si>
    <t>X</t>
  </si>
  <si>
    <t>Decarb</t>
  </si>
  <si>
    <t>Ancillary</t>
  </si>
  <si>
    <t>Process Break Down</t>
  </si>
  <si>
    <t>Step 1</t>
  </si>
  <si>
    <t>What</t>
  </si>
  <si>
    <t>Separation of cannabinoids from biomass</t>
  </si>
  <si>
    <t>How</t>
  </si>
  <si>
    <t>Typically done by soaking biomass in (cold) ethanol</t>
  </si>
  <si>
    <t>Extra</t>
  </si>
  <si>
    <t>Solvent then needs to be recovered from dry biomass, typically done with a centrifuge</t>
  </si>
  <si>
    <t>Step 2</t>
  </si>
  <si>
    <t>Separation of lipids from solution via solubility reduction via cold crashing followed by filtration</t>
  </si>
  <si>
    <t>Typically done in beakers in a freezer, can also be accomplished in a filter reactor</t>
  </si>
  <si>
    <t>Note: Can be skipped if initial extraction was done cold enough</t>
  </si>
  <si>
    <t>Step 3</t>
  </si>
  <si>
    <t>Separation of cannabinoids from solvent, typically via vacuum assisted evaporation</t>
  </si>
  <si>
    <t>Typically done in a Rotary Evaporator (RotoVap), Falling Film Evaporator (FFE), or Rising Film Evaporator (RFE)</t>
  </si>
  <si>
    <t>Step 4</t>
  </si>
  <si>
    <t>Decarboxylation / Devolitization</t>
  </si>
  <si>
    <t>Conversion of CBDa to CBD with heat</t>
  </si>
  <si>
    <t>CBDa does not readily crystallize, and the reaction is extremely volitile thus needs to be done outside the still</t>
  </si>
  <si>
    <t>Additional heat can be used to devolitize prior to distillation to speed up the distillation process</t>
  </si>
  <si>
    <t>Step 5</t>
  </si>
  <si>
    <t>Separation of cannabinoids from impurities (Terpenes and plant material) via vacuum assisted evaporation</t>
  </si>
  <si>
    <t>Typically done on a Short Path Mantle based still (SPD, batch process) or a wiped/rolled film evaporator (WFE, continuous flow)</t>
  </si>
  <si>
    <t>Vacuum depth is essential at this step so as to not degrade cannabinoids</t>
  </si>
  <si>
    <t>Step 6</t>
  </si>
  <si>
    <t>Separation of CBD from distillate via crystallization of target compound</t>
  </si>
  <si>
    <t>Typically done in beakers and a freezer, at larger scale can be performed in a filter reactor with a chiller</t>
  </si>
  <si>
    <t>Results in a pure CBD Isolate, and a cannabinoid rich mother liquor. This is where the residual THC will end up</t>
  </si>
  <si>
    <t>Step 7</t>
  </si>
  <si>
    <t>THC Remediation</t>
  </si>
  <si>
    <t>Separation of THC from mother liquor via chromatography</t>
  </si>
  <si>
    <t>Utilizing HPLC like Interchim Puriflash or Biotage</t>
  </si>
  <si>
    <t>After remediating the THC, the CBD Isolate can bee added back to the mother liquor for "Broad Spectrum" THC free hemp oil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</si>
</sst>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7">
    <font>
      <sz val="10.0"/>
      <color rgb="FF000000"/>
      <name val="Arial"/>
    </font>
    <font>
      <b/>
    </font>
    <font/>
    <font>
      <b/>
      <color rgb="FF000000"/>
      <name val="Arial"/>
    </font>
    <font>
      <name val="Arial"/>
    </font>
    <font>
      <b/>
      <name val="Arial"/>
    </font>
    <font>
      <color rgb="FF000000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E06666"/>
        <bgColor rgb="FFE06666"/>
      </patternFill>
    </fill>
    <fill>
      <patternFill patternType="solid">
        <fgColor rgb="FFC27BA0"/>
        <bgColor rgb="FFC27BA0"/>
      </patternFill>
    </fill>
    <fill>
      <patternFill patternType="solid">
        <fgColor rgb="FFD5A6BD"/>
        <bgColor rgb="FFD5A6BD"/>
      </patternFill>
    </fill>
  </fills>
  <borders count="14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0" xfId="0" applyFont="1" applyNumberFormat="1"/>
    <xf borderId="0" fillId="2" fontId="2" numFmtId="0" xfId="0" applyFill="1" applyFont="1"/>
    <xf borderId="0" fillId="3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1" fillId="4" fontId="1" numFmtId="0" xfId="0" applyAlignment="1" applyBorder="1" applyFill="1" applyFont="1">
      <alignment readingOrder="0"/>
    </xf>
    <xf borderId="2" fillId="4" fontId="1" numFmtId="0" xfId="0" applyAlignment="1" applyBorder="1" applyFont="1">
      <alignment readingOrder="0"/>
    </xf>
    <xf borderId="3" fillId="4" fontId="1" numFmtId="10" xfId="0" applyAlignment="1" applyBorder="1" applyFont="1" applyNumberFormat="1">
      <alignment readingOrder="0"/>
    </xf>
    <xf borderId="3" fillId="4" fontId="1" numFmtId="0" xfId="0" applyAlignment="1" applyBorder="1" applyFont="1">
      <alignment readingOrder="0"/>
    </xf>
    <xf borderId="4" fillId="4" fontId="1" numFmtId="0" xfId="0" applyAlignment="1" applyBorder="1" applyFont="1">
      <alignment readingOrder="0"/>
    </xf>
    <xf borderId="0" fillId="2" fontId="1" numFmtId="0" xfId="0" applyAlignment="1" applyFont="1">
      <alignment readingOrder="0"/>
    </xf>
    <xf borderId="0" fillId="2" fontId="1" numFmtId="0" xfId="0" applyFont="1"/>
    <xf borderId="3" fillId="4" fontId="1" numFmtId="0" xfId="0" applyAlignment="1" applyBorder="1" applyFont="1">
      <alignment readingOrder="0"/>
    </xf>
    <xf borderId="4" fillId="5" fontId="2" numFmtId="0" xfId="0" applyAlignment="1" applyBorder="1" applyFill="1" applyFont="1">
      <alignment readingOrder="0"/>
    </xf>
    <xf borderId="5" fillId="5" fontId="2" numFmtId="10" xfId="0" applyAlignment="1" applyBorder="1" applyFont="1" applyNumberFormat="1">
      <alignment readingOrder="0"/>
    </xf>
    <xf borderId="3" fillId="5" fontId="2" numFmtId="0" xfId="0" applyBorder="1" applyFont="1"/>
    <xf borderId="4" fillId="5" fontId="2" numFmtId="4" xfId="0" applyAlignment="1" applyBorder="1" applyFont="1" applyNumberFormat="1">
      <alignment readingOrder="0"/>
    </xf>
    <xf borderId="0" fillId="2" fontId="2" numFmtId="0" xfId="0" applyAlignment="1" applyFont="1">
      <alignment readingOrder="0"/>
    </xf>
    <xf borderId="6" fillId="4" fontId="2" numFmtId="0" xfId="0" applyAlignment="1" applyBorder="1" applyFont="1">
      <alignment readingOrder="0"/>
    </xf>
    <xf borderId="7" fillId="5" fontId="2" numFmtId="0" xfId="0" applyAlignment="1" applyBorder="1" applyFont="1">
      <alignment readingOrder="0"/>
    </xf>
    <xf borderId="0" fillId="5" fontId="2" numFmtId="10" xfId="0" applyAlignment="1" applyFont="1" applyNumberFormat="1">
      <alignment readingOrder="0"/>
    </xf>
    <xf borderId="6" fillId="5" fontId="2" numFmtId="0" xfId="0" applyBorder="1" applyFont="1"/>
    <xf borderId="7" fillId="5" fontId="2" numFmtId="4" xfId="0" applyAlignment="1" applyBorder="1" applyFont="1" applyNumberFormat="1">
      <alignment readingOrder="0"/>
    </xf>
    <xf borderId="4" fillId="5" fontId="2" numFmtId="0" xfId="0" applyBorder="1" applyFont="1"/>
    <xf borderId="0" fillId="2" fontId="2" numFmtId="0" xfId="0" applyAlignment="1" applyFont="1">
      <alignment readingOrder="0"/>
    </xf>
    <xf borderId="0" fillId="0" fontId="2" numFmtId="0" xfId="0" applyAlignment="1" applyFont="1">
      <alignment readingOrder="0"/>
    </xf>
    <xf borderId="7" fillId="5" fontId="2" numFmtId="0" xfId="0" applyBorder="1" applyFont="1"/>
    <xf borderId="8" fillId="4" fontId="3" numFmtId="0" xfId="0" applyAlignment="1" applyBorder="1" applyFont="1">
      <alignment readingOrder="0" vertical="bottom"/>
    </xf>
    <xf borderId="9" fillId="5" fontId="4" numFmtId="0" xfId="0" applyAlignment="1" applyBorder="1" applyFont="1">
      <alignment vertical="bottom"/>
    </xf>
    <xf borderId="10" fillId="5" fontId="4" numFmtId="10" xfId="0" applyAlignment="1" applyBorder="1" applyFont="1" applyNumberFormat="1">
      <alignment readingOrder="0" vertical="bottom"/>
    </xf>
    <xf borderId="8" fillId="5" fontId="4" numFmtId="0" xfId="0" applyAlignment="1" applyBorder="1" applyFont="1">
      <alignment vertical="bottom"/>
    </xf>
    <xf borderId="9" fillId="5" fontId="4" numFmtId="4" xfId="0" applyAlignment="1" applyBorder="1" applyFont="1" applyNumberFormat="1">
      <alignment readingOrder="0" vertical="bottom"/>
    </xf>
    <xf borderId="0" fillId="5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2" fontId="4" numFmtId="0" xfId="0" applyAlignment="1" applyFont="1">
      <alignment vertical="bottom"/>
    </xf>
    <xf borderId="0" fillId="2" fontId="5" numFmtId="0" xfId="0" applyAlignment="1" applyFont="1">
      <alignment vertical="bottom"/>
    </xf>
    <xf borderId="0" fillId="2" fontId="4" numFmtId="0" xfId="0" applyAlignment="1" applyFont="1">
      <alignment readingOrder="0" vertical="bottom"/>
    </xf>
    <xf borderId="0" fillId="2" fontId="4" numFmtId="10" xfId="0" applyAlignment="1" applyFont="1" applyNumberFormat="1">
      <alignment vertical="bottom"/>
    </xf>
    <xf borderId="0" fillId="0" fontId="5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4" numFmtId="10" xfId="0" applyAlignment="1" applyFont="1" applyNumberFormat="1">
      <alignment vertical="bottom"/>
    </xf>
    <xf borderId="0" fillId="6" fontId="1" numFmtId="0" xfId="0" applyAlignment="1" applyFill="1" applyFont="1">
      <alignment readingOrder="0"/>
    </xf>
    <xf borderId="0" fillId="7" fontId="2" numFmtId="0" xfId="0" applyAlignment="1" applyFill="1" applyFont="1">
      <alignment readingOrder="0"/>
    </xf>
    <xf borderId="0" fillId="8" fontId="2" numFmtId="10" xfId="0" applyAlignment="1" applyFill="1" applyFont="1" applyNumberFormat="1">
      <alignment readingOrder="0"/>
    </xf>
    <xf borderId="0" fillId="8" fontId="2" numFmtId="0" xfId="0" applyAlignment="1" applyFont="1">
      <alignment readingOrder="0"/>
    </xf>
    <xf borderId="0" fillId="9" fontId="2" numFmtId="0" xfId="0" applyAlignment="1" applyFill="1" applyFont="1">
      <alignment readingOrder="0"/>
    </xf>
    <xf borderId="0" fillId="9" fontId="2" numFmtId="0" xfId="0" applyFont="1"/>
    <xf borderId="0" fillId="7" fontId="2" numFmtId="0" xfId="0" applyFont="1"/>
    <xf borderId="0" fillId="8" fontId="2" numFmtId="0" xfId="0" applyFont="1"/>
    <xf borderId="0" fillId="10" fontId="2" numFmtId="0" xfId="0" applyAlignment="1" applyFill="1" applyFont="1">
      <alignment readingOrder="0"/>
    </xf>
    <xf borderId="0" fillId="10" fontId="2" numFmtId="0" xfId="0" applyFont="1"/>
    <xf borderId="1" fillId="7" fontId="2" numFmtId="0" xfId="0" applyAlignment="1" applyBorder="1" applyFont="1">
      <alignment readingOrder="0"/>
    </xf>
    <xf borderId="11" fillId="7" fontId="2" numFmtId="164" xfId="0" applyAlignment="1" applyBorder="1" applyFont="1" applyNumberFormat="1">
      <alignment readingOrder="0"/>
    </xf>
    <xf borderId="1" fillId="8" fontId="2" numFmtId="10" xfId="0" applyAlignment="1" applyBorder="1" applyFont="1" applyNumberFormat="1">
      <alignment readingOrder="0"/>
    </xf>
    <xf borderId="11" fillId="8" fontId="2" numFmtId="164" xfId="0" applyAlignment="1" applyBorder="1" applyFont="1" applyNumberFormat="1">
      <alignment readingOrder="0"/>
    </xf>
    <xf borderId="1" fillId="9" fontId="2" numFmtId="0" xfId="0" applyAlignment="1" applyBorder="1" applyFont="1">
      <alignment readingOrder="0"/>
    </xf>
    <xf borderId="11" fillId="9" fontId="2" numFmtId="164" xfId="0" applyAlignment="1" applyBorder="1" applyFont="1" applyNumberFormat="1">
      <alignment readingOrder="0"/>
    </xf>
    <xf borderId="1" fillId="8" fontId="2" numFmtId="0" xfId="0" applyAlignment="1" applyBorder="1" applyFont="1">
      <alignment readingOrder="0"/>
    </xf>
    <xf borderId="1" fillId="10" fontId="2" numFmtId="0" xfId="0" applyAlignment="1" applyBorder="1" applyFont="1">
      <alignment readingOrder="0"/>
    </xf>
    <xf borderId="11" fillId="10" fontId="2" numFmtId="164" xfId="0" applyAlignment="1" applyBorder="1" applyFont="1" applyNumberFormat="1">
      <alignment readingOrder="0"/>
    </xf>
    <xf borderId="11" fillId="7" fontId="2" numFmtId="165" xfId="0" applyAlignment="1" applyBorder="1" applyFont="1" applyNumberFormat="1">
      <alignment readingOrder="0"/>
    </xf>
    <xf borderId="12" fillId="7" fontId="2" numFmtId="0" xfId="0" applyAlignment="1" applyBorder="1" applyFont="1">
      <alignment readingOrder="0"/>
    </xf>
    <xf borderId="7" fillId="7" fontId="2" numFmtId="164" xfId="0" applyAlignment="1" applyBorder="1" applyFont="1" applyNumberFormat="1">
      <alignment readingOrder="0"/>
    </xf>
    <xf borderId="12" fillId="8" fontId="2" numFmtId="10" xfId="0" applyAlignment="1" applyBorder="1" applyFont="1" applyNumberFormat="1">
      <alignment readingOrder="0"/>
    </xf>
    <xf borderId="7" fillId="8" fontId="2" numFmtId="164" xfId="0" applyAlignment="1" applyBorder="1" applyFont="1" applyNumberFormat="1">
      <alignment readingOrder="0"/>
    </xf>
    <xf borderId="12" fillId="9" fontId="2" numFmtId="0" xfId="0" applyAlignment="1" applyBorder="1" applyFont="1">
      <alignment readingOrder="0"/>
    </xf>
    <xf borderId="7" fillId="9" fontId="2" numFmtId="164" xfId="0" applyAlignment="1" applyBorder="1" applyFont="1" applyNumberFormat="1">
      <alignment readingOrder="0"/>
    </xf>
    <xf borderId="12" fillId="8" fontId="2" numFmtId="0" xfId="0" applyAlignment="1" applyBorder="1" applyFont="1">
      <alignment readingOrder="0"/>
    </xf>
    <xf borderId="12" fillId="10" fontId="2" numFmtId="0" xfId="0" applyAlignment="1" applyBorder="1" applyFont="1">
      <alignment readingOrder="0"/>
    </xf>
    <xf borderId="7" fillId="10" fontId="2" numFmtId="164" xfId="0" applyAlignment="1" applyBorder="1" applyFont="1" applyNumberFormat="1">
      <alignment readingOrder="0"/>
    </xf>
    <xf borderId="7" fillId="7" fontId="2" numFmtId="165" xfId="0" applyAlignment="1" applyBorder="1" applyFont="1" applyNumberFormat="1">
      <alignment readingOrder="0"/>
    </xf>
    <xf borderId="12" fillId="8" fontId="2" numFmtId="0" xfId="0" applyBorder="1" applyFont="1"/>
    <xf borderId="7" fillId="8" fontId="2" numFmtId="0" xfId="0" applyBorder="1" applyFont="1"/>
    <xf borderId="12" fillId="10" fontId="2" numFmtId="0" xfId="0" applyBorder="1" applyFont="1"/>
    <xf borderId="7" fillId="10" fontId="2" numFmtId="0" xfId="0" applyBorder="1" applyFont="1"/>
    <xf borderId="0" fillId="2" fontId="2" numFmtId="165" xfId="0" applyAlignment="1" applyFont="1" applyNumberFormat="1">
      <alignment readingOrder="0"/>
    </xf>
    <xf borderId="7" fillId="10" fontId="2" numFmtId="164" xfId="0" applyBorder="1" applyFont="1" applyNumberFormat="1"/>
    <xf borderId="12" fillId="7" fontId="2" numFmtId="0" xfId="0" applyBorder="1" applyFont="1"/>
    <xf borderId="7" fillId="7" fontId="2" numFmtId="164" xfId="0" applyBorder="1" applyFont="1" applyNumberFormat="1"/>
    <xf borderId="12" fillId="8" fontId="2" numFmtId="10" xfId="0" applyBorder="1" applyFont="1" applyNumberFormat="1"/>
    <xf borderId="7" fillId="8" fontId="2" numFmtId="164" xfId="0" applyBorder="1" applyFont="1" applyNumberFormat="1"/>
    <xf borderId="12" fillId="9" fontId="2" numFmtId="0" xfId="0" applyBorder="1" applyFont="1"/>
    <xf borderId="7" fillId="9" fontId="2" numFmtId="164" xfId="0" applyBorder="1" applyFont="1" applyNumberFormat="1"/>
    <xf borderId="7" fillId="7" fontId="2" numFmtId="0" xfId="0" applyBorder="1" applyFont="1"/>
    <xf borderId="13" fillId="7" fontId="2" numFmtId="0" xfId="0" applyAlignment="1" applyBorder="1" applyFont="1">
      <alignment readingOrder="0"/>
    </xf>
    <xf borderId="9" fillId="7" fontId="2" numFmtId="164" xfId="0" applyBorder="1" applyFont="1" applyNumberFormat="1"/>
    <xf borderId="13" fillId="8" fontId="2" numFmtId="10" xfId="0" applyBorder="1" applyFont="1" applyNumberFormat="1"/>
    <xf borderId="9" fillId="8" fontId="2" numFmtId="164" xfId="0" applyBorder="1" applyFont="1" applyNumberFormat="1"/>
    <xf borderId="13" fillId="9" fontId="2" numFmtId="0" xfId="0" applyBorder="1" applyFont="1"/>
    <xf borderId="9" fillId="9" fontId="2" numFmtId="164" xfId="0" applyBorder="1" applyFont="1" applyNumberFormat="1"/>
    <xf borderId="13" fillId="8" fontId="2" numFmtId="0" xfId="0" applyBorder="1" applyFont="1"/>
    <xf borderId="13" fillId="10" fontId="2" numFmtId="0" xfId="0" applyBorder="1" applyFont="1"/>
    <xf borderId="9" fillId="10" fontId="2" numFmtId="164" xfId="0" applyBorder="1" applyFont="1" applyNumberFormat="1"/>
    <xf borderId="9" fillId="7" fontId="2" numFmtId="165" xfId="0" applyBorder="1" applyFont="1" applyNumberFormat="1"/>
    <xf borderId="0" fillId="6" fontId="1" numFmtId="10" xfId="0" applyAlignment="1" applyFont="1" applyNumberFormat="1">
      <alignment readingOrder="0"/>
    </xf>
    <xf borderId="2" fillId="11" fontId="1" numFmtId="0" xfId="0" applyAlignment="1" applyBorder="1" applyFill="1" applyFont="1">
      <alignment readingOrder="0"/>
    </xf>
    <xf borderId="4" fillId="11" fontId="1" numFmtId="0" xfId="0" applyBorder="1" applyFont="1"/>
    <xf borderId="0" fillId="12" fontId="2" numFmtId="0" xfId="0" applyAlignment="1" applyFill="1" applyFont="1">
      <alignment readingOrder="0"/>
    </xf>
    <xf borderId="0" fillId="13" fontId="1" numFmtId="0" xfId="0" applyFill="1" applyFont="1"/>
    <xf borderId="0" fillId="13" fontId="1" numFmtId="0" xfId="0" applyAlignment="1" applyFont="1">
      <alignment readingOrder="0"/>
    </xf>
    <xf borderId="0" fillId="13" fontId="1" numFmtId="10" xfId="0" applyAlignment="1" applyFont="1" applyNumberFormat="1">
      <alignment readingOrder="0"/>
    </xf>
    <xf borderId="0" fillId="13" fontId="2" numFmtId="0" xfId="0" applyAlignment="1" applyFont="1">
      <alignment readingOrder="0"/>
    </xf>
    <xf borderId="0" fillId="10" fontId="2" numFmtId="10" xfId="0" applyAlignment="1" applyFont="1" applyNumberFormat="1">
      <alignment readingOrder="0"/>
    </xf>
    <xf borderId="0" fillId="10" fontId="2" numFmtId="10" xfId="0" applyFont="1" applyNumberFormat="1"/>
    <xf borderId="0" fillId="2" fontId="6" numFmtId="0" xfId="0" applyAlignment="1" applyFont="1">
      <alignment horizontal="left"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8BC34A"/>
          <bgColor rgb="FF8BC34A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EEF7E3"/>
          <bgColor rgb="FFEEF7E3"/>
        </patternFill>
      </fill>
      <border/>
    </dxf>
  </dxfs>
  <tableStyles count="3">
    <tableStyle count="3" pivot="0" name="Sheet1-style">
      <tableStyleElement dxfId="1" type="headerRow"/>
      <tableStyleElement dxfId="2" type="firstRowStripe"/>
      <tableStyleElement dxfId="3" type="secondRowStripe"/>
    </tableStyle>
    <tableStyle count="3" pivot="0" name="Sheet1-style 2">
      <tableStyleElement dxfId="1" type="headerRow"/>
      <tableStyleElement dxfId="2" type="firstRowStripe"/>
      <tableStyleElement dxfId="3" type="secondRowStripe"/>
    </tableStyle>
    <tableStyle count="3" pivot="0" name="Sheet1-style 3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R4:U19" displayName="Table_1" id="1">
  <tableColumns count="4">
    <tableColumn name="Column1" id="1"/>
    <tableColumn name="Column2" id="2"/>
    <tableColumn name="Column3" id="3"/>
    <tableColumn name="Column4" id="4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C4:G19" display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Sheet1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K4:N19" displayName="Table_3" id="3">
  <tableColumns count="4">
    <tableColumn name="Column1" id="1"/>
    <tableColumn name="Column2" id="2"/>
    <tableColumn name="Column3" id="3"/>
    <tableColumn name="Column4" id="4"/>
  </tableColumns>
  <tableStyleInfo name="Sheet1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75"/>
  <cols>
    <col customWidth="1" min="1" max="1" width="13.57"/>
    <col customWidth="1" min="2" max="2" width="25.43"/>
    <col customWidth="1" min="3" max="3" width="35.0"/>
    <col customWidth="1" min="4" max="4" width="34.14"/>
    <col customWidth="1" min="5" max="5" width="22.57"/>
    <col customWidth="1" min="6" max="6" width="38.14"/>
    <col customWidth="1" min="7" max="7" width="19.29"/>
    <col customWidth="1" min="10" max="10" width="33.14"/>
    <col customWidth="1" min="11" max="12" width="24.71"/>
    <col customWidth="1" min="13" max="13" width="24.57"/>
    <col customWidth="1" min="14" max="14" width="37.43"/>
    <col customWidth="1" min="17" max="17" width="38.14"/>
    <col customWidth="1" min="18" max="18" width="24.71"/>
    <col customWidth="1" min="19" max="19" width="17.43"/>
    <col customWidth="1" min="20" max="20" width="25.14"/>
    <col customWidth="1" min="21" max="21" width="20.29"/>
  </cols>
  <sheetData>
    <row r="1">
      <c r="A1" s="1"/>
      <c r="D1" s="2"/>
      <c r="H1" s="3"/>
      <c r="I1" s="3"/>
    </row>
    <row r="2">
      <c r="A2" s="1"/>
      <c r="D2" s="2"/>
      <c r="H2" s="3"/>
      <c r="I2" s="3"/>
    </row>
    <row r="3">
      <c r="A3" s="4" t="s">
        <v>0</v>
      </c>
      <c r="D3" s="2"/>
      <c r="H3" s="3"/>
      <c r="I3" s="3"/>
    </row>
    <row r="4">
      <c r="A4" s="5"/>
      <c r="B4" s="6"/>
      <c r="C4" s="7" t="s">
        <v>1</v>
      </c>
      <c r="D4" s="8"/>
      <c r="E4" s="9" t="s">
        <v>2</v>
      </c>
      <c r="F4" s="10" t="s">
        <v>3</v>
      </c>
      <c r="G4" s="11"/>
      <c r="H4" s="12"/>
      <c r="I4" s="12"/>
      <c r="J4" s="6"/>
      <c r="K4" s="7" t="s">
        <v>1</v>
      </c>
      <c r="L4" s="9"/>
      <c r="M4" s="9" t="s">
        <v>2</v>
      </c>
      <c r="N4" s="10" t="s">
        <v>3</v>
      </c>
      <c r="O4" s="11"/>
      <c r="P4" s="1"/>
      <c r="Q4" s="6"/>
      <c r="R4" s="7" t="s">
        <v>1</v>
      </c>
      <c r="S4" s="9"/>
      <c r="T4" s="9" t="s">
        <v>2</v>
      </c>
      <c r="U4" s="10" t="s">
        <v>3</v>
      </c>
      <c r="V4" s="11"/>
      <c r="W4" s="1"/>
      <c r="X4" s="1"/>
      <c r="Y4" s="1"/>
      <c r="Z4" s="1"/>
      <c r="AA4" s="1"/>
      <c r="AB4" s="1"/>
      <c r="AC4" s="1"/>
      <c r="AD4" s="1"/>
    </row>
    <row r="5">
      <c r="A5" s="5"/>
      <c r="B5" s="13" t="s">
        <v>4</v>
      </c>
      <c r="C5" s="14">
        <v>100.0</v>
      </c>
      <c r="D5" s="15" t="s">
        <v>5</v>
      </c>
      <c r="E5" s="16"/>
      <c r="F5" s="17"/>
      <c r="G5" s="18"/>
      <c r="H5" s="3"/>
      <c r="I5" s="3"/>
      <c r="J5" s="13" t="s">
        <v>4</v>
      </c>
      <c r="K5" s="14">
        <v>500.0</v>
      </c>
      <c r="L5" s="15" t="s">
        <v>5</v>
      </c>
      <c r="M5" s="16"/>
      <c r="N5" s="17"/>
      <c r="O5" s="18"/>
      <c r="Q5" s="13" t="s">
        <v>4</v>
      </c>
      <c r="R5" s="14">
        <v>1000.0</v>
      </c>
      <c r="S5" s="15" t="s">
        <v>5</v>
      </c>
      <c r="T5" s="16"/>
      <c r="U5" s="17"/>
      <c r="V5" s="18"/>
    </row>
    <row r="6">
      <c r="A6" s="1"/>
      <c r="B6" s="19" t="s">
        <v>6</v>
      </c>
      <c r="C6" s="20"/>
      <c r="D6" s="21">
        <v>0.97</v>
      </c>
      <c r="E6" s="22"/>
      <c r="F6" s="23"/>
      <c r="G6" s="18"/>
      <c r="H6" s="3"/>
      <c r="I6" s="3"/>
      <c r="J6" s="19" t="s">
        <v>6</v>
      </c>
      <c r="K6" s="20"/>
      <c r="L6" s="21">
        <v>0.97</v>
      </c>
      <c r="M6" s="22"/>
      <c r="N6" s="23"/>
      <c r="O6" s="18"/>
      <c r="Q6" s="19" t="s">
        <v>6</v>
      </c>
      <c r="R6" s="20"/>
      <c r="S6" s="21">
        <v>0.97</v>
      </c>
      <c r="T6" s="22"/>
      <c r="U6" s="23"/>
      <c r="V6" s="18"/>
    </row>
    <row r="7">
      <c r="A7" s="1"/>
      <c r="B7" s="19" t="s">
        <v>7</v>
      </c>
      <c r="C7" s="20"/>
      <c r="D7" s="21">
        <v>0.1</v>
      </c>
      <c r="E7" s="22"/>
      <c r="F7" s="23"/>
      <c r="G7" s="18"/>
      <c r="H7" s="3"/>
      <c r="I7" s="3"/>
      <c r="J7" s="19" t="s">
        <v>7</v>
      </c>
      <c r="K7" s="20"/>
      <c r="L7" s="21">
        <v>0.1</v>
      </c>
      <c r="M7" s="22"/>
      <c r="N7" s="23"/>
      <c r="O7" s="18"/>
      <c r="Q7" s="19" t="s">
        <v>7</v>
      </c>
      <c r="R7" s="20"/>
      <c r="S7" s="21">
        <v>0.1</v>
      </c>
      <c r="T7" s="22"/>
      <c r="U7" s="23"/>
      <c r="V7" s="18"/>
    </row>
    <row r="8">
      <c r="A8" s="1"/>
      <c r="B8" s="19" t="s">
        <v>8</v>
      </c>
      <c r="C8" s="20"/>
      <c r="D8" s="21">
        <v>0.65</v>
      </c>
      <c r="E8" s="22"/>
      <c r="F8" s="23"/>
      <c r="G8" s="18"/>
      <c r="H8" s="3"/>
      <c r="I8" s="3"/>
      <c r="J8" s="19" t="s">
        <v>8</v>
      </c>
      <c r="K8" s="20"/>
      <c r="L8" s="21">
        <v>0.65</v>
      </c>
      <c r="M8" s="22"/>
      <c r="N8" s="23"/>
      <c r="O8" s="18"/>
      <c r="Q8" s="19" t="s">
        <v>8</v>
      </c>
      <c r="R8" s="20"/>
      <c r="S8" s="21">
        <v>0.65</v>
      </c>
      <c r="T8" s="22"/>
      <c r="U8" s="23"/>
      <c r="V8" s="18"/>
    </row>
    <row r="9">
      <c r="A9" s="1"/>
      <c r="B9" s="13" t="s">
        <v>9</v>
      </c>
      <c r="C9" s="24">
        <f>E9/454</f>
        <v>9.7</v>
      </c>
      <c r="D9" s="15" t="s">
        <v>5</v>
      </c>
      <c r="E9" s="16">
        <f>F9/D8</f>
        <v>4403.8</v>
      </c>
      <c r="F9" s="17">
        <f>C5*454*D6*D7*D8</f>
        <v>2862.47</v>
      </c>
      <c r="G9" s="25">
        <v>2862.0</v>
      </c>
      <c r="H9" s="3"/>
      <c r="I9" s="3"/>
      <c r="J9" s="13" t="s">
        <v>9</v>
      </c>
      <c r="K9" s="24">
        <f>M9/454</f>
        <v>48.5</v>
      </c>
      <c r="L9" s="15" t="s">
        <v>5</v>
      </c>
      <c r="M9" s="16">
        <f>K5*454*L7*L6</f>
        <v>22019</v>
      </c>
      <c r="N9" s="17">
        <f>M9*L8</f>
        <v>14312.35</v>
      </c>
      <c r="O9" s="18"/>
      <c r="Q9" s="13" t="s">
        <v>9</v>
      </c>
      <c r="R9" s="24">
        <f>T9/454</f>
        <v>97</v>
      </c>
      <c r="S9" s="15" t="s">
        <v>5</v>
      </c>
      <c r="T9" s="16">
        <f>R5*454*S7*S6</f>
        <v>44038</v>
      </c>
      <c r="U9" s="17">
        <f>T9*S8</f>
        <v>28624.7</v>
      </c>
      <c r="V9" s="18"/>
    </row>
    <row r="10">
      <c r="A10" s="26"/>
      <c r="B10" s="19" t="s">
        <v>10</v>
      </c>
      <c r="C10" s="27"/>
      <c r="D10" s="21">
        <v>0.1</v>
      </c>
      <c r="E10" s="22"/>
      <c r="F10" s="23"/>
      <c r="G10" s="18"/>
      <c r="H10" s="3"/>
      <c r="I10" s="3"/>
      <c r="J10" s="19" t="s">
        <v>10</v>
      </c>
      <c r="K10" s="27"/>
      <c r="L10" s="21">
        <v>0.1</v>
      </c>
      <c r="M10" s="22"/>
      <c r="N10" s="23"/>
      <c r="O10" s="18"/>
      <c r="Q10" s="19" t="s">
        <v>10</v>
      </c>
      <c r="R10" s="27"/>
      <c r="S10" s="21">
        <v>0.1</v>
      </c>
      <c r="T10" s="22"/>
      <c r="U10" s="23"/>
      <c r="V10" s="18"/>
    </row>
    <row r="11">
      <c r="A11" s="1"/>
      <c r="B11" s="19" t="s">
        <v>11</v>
      </c>
      <c r="C11" s="20"/>
      <c r="D11" s="21">
        <v>0.15</v>
      </c>
      <c r="E11" s="22"/>
      <c r="F11" s="23"/>
      <c r="G11" s="18"/>
      <c r="H11" s="3"/>
      <c r="I11" s="3"/>
      <c r="J11" s="19" t="s">
        <v>11</v>
      </c>
      <c r="K11" s="20"/>
      <c r="L11" s="21">
        <v>0.15</v>
      </c>
      <c r="M11" s="22"/>
      <c r="N11" s="23"/>
      <c r="O11" s="18"/>
      <c r="Q11" s="19" t="s">
        <v>11</v>
      </c>
      <c r="R11" s="20"/>
      <c r="S11" s="21">
        <v>0.15</v>
      </c>
      <c r="T11" s="22"/>
      <c r="U11" s="23"/>
      <c r="V11" s="18"/>
    </row>
    <row r="12">
      <c r="A12" s="1"/>
      <c r="B12" s="13" t="s">
        <v>12</v>
      </c>
      <c r="C12" s="14"/>
      <c r="D12" s="15"/>
      <c r="E12" s="16">
        <f>(E9*(1-D10))*(1-D11)</f>
        <v>3368.907</v>
      </c>
      <c r="F12" s="17">
        <f>(F9*(1-(D11))*(1-D10))</f>
        <v>2189.78955</v>
      </c>
      <c r="G12" s="18"/>
      <c r="H12" s="3"/>
      <c r="I12" s="3"/>
      <c r="J12" s="13" t="s">
        <v>12</v>
      </c>
      <c r="K12" s="14"/>
      <c r="L12" s="15"/>
      <c r="M12" s="16">
        <f>(M9*(1-L10))*(1-L11)</f>
        <v>16844.535</v>
      </c>
      <c r="N12" s="17">
        <f>(N9*(1-(L11))*(1-L10))</f>
        <v>10948.94775</v>
      </c>
      <c r="O12" s="18"/>
      <c r="Q12" s="13" t="s">
        <v>12</v>
      </c>
      <c r="R12" s="14"/>
      <c r="S12" s="15"/>
      <c r="T12" s="16">
        <f>(T9*(1-S10))*(1-S11)</f>
        <v>33689.07</v>
      </c>
      <c r="U12" s="17">
        <f>(U9*(1-(S11))*(1-S10))</f>
        <v>21897.8955</v>
      </c>
      <c r="V12" s="18"/>
    </row>
    <row r="13">
      <c r="A13" s="1"/>
      <c r="B13" s="19" t="s">
        <v>13</v>
      </c>
      <c r="C13" s="20"/>
      <c r="D13" s="21">
        <v>0.95</v>
      </c>
      <c r="E13" s="22"/>
      <c r="F13" s="23"/>
      <c r="G13" s="18"/>
      <c r="H13" s="3"/>
      <c r="I13" s="3"/>
      <c r="J13" s="19" t="s">
        <v>13</v>
      </c>
      <c r="K13" s="20"/>
      <c r="L13" s="21">
        <v>0.95</v>
      </c>
      <c r="M13" s="22"/>
      <c r="N13" s="23"/>
      <c r="O13" s="18"/>
      <c r="Q13" s="19" t="s">
        <v>13</v>
      </c>
      <c r="R13" s="20"/>
      <c r="S13" s="21">
        <v>0.95</v>
      </c>
      <c r="T13" s="22"/>
      <c r="U13" s="23"/>
      <c r="V13" s="18"/>
    </row>
    <row r="14">
      <c r="A14" s="1"/>
      <c r="B14" s="19" t="s">
        <v>14</v>
      </c>
      <c r="C14" s="20"/>
      <c r="D14" s="21">
        <v>0.85</v>
      </c>
      <c r="E14" s="22"/>
      <c r="F14" s="23"/>
      <c r="G14" s="18"/>
      <c r="H14" s="3"/>
      <c r="I14" s="3"/>
      <c r="J14" s="19" t="s">
        <v>14</v>
      </c>
      <c r="K14" s="20"/>
      <c r="L14" s="21">
        <v>0.85</v>
      </c>
      <c r="M14" s="22"/>
      <c r="N14" s="23"/>
      <c r="O14" s="18"/>
      <c r="Q14" s="19" t="s">
        <v>14</v>
      </c>
      <c r="R14" s="20"/>
      <c r="S14" s="21">
        <v>0.85</v>
      </c>
      <c r="T14" s="22"/>
      <c r="U14" s="23"/>
      <c r="V14" s="18"/>
    </row>
    <row r="15">
      <c r="A15" s="1"/>
      <c r="B15" s="13" t="s">
        <v>15</v>
      </c>
      <c r="C15" s="24">
        <f>E15/454</f>
        <v>7.049475</v>
      </c>
      <c r="D15" s="15" t="s">
        <v>5</v>
      </c>
      <c r="E15" s="16">
        <f>E12*D13</f>
        <v>3200.46165</v>
      </c>
      <c r="F15" s="17">
        <f>E15*D14</f>
        <v>2720.392403</v>
      </c>
      <c r="G15" s="18"/>
      <c r="H15" s="3"/>
      <c r="I15" s="3"/>
      <c r="J15" s="13" t="s">
        <v>15</v>
      </c>
      <c r="K15" s="24">
        <f>M15/454</f>
        <v>35.247375</v>
      </c>
      <c r="L15" s="15" t="s">
        <v>5</v>
      </c>
      <c r="M15" s="16">
        <f>M12*L13</f>
        <v>16002.30825</v>
      </c>
      <c r="N15" s="17">
        <f>M15*L14</f>
        <v>13601.96201</v>
      </c>
      <c r="O15" s="18"/>
      <c r="Q15" s="13" t="s">
        <v>15</v>
      </c>
      <c r="R15" s="24">
        <f>T15/454</f>
        <v>70.49475</v>
      </c>
      <c r="S15" s="15" t="s">
        <v>5</v>
      </c>
      <c r="T15" s="16">
        <f>T12*S13</f>
        <v>32004.6165</v>
      </c>
      <c r="U15" s="17">
        <f>T15*S14</f>
        <v>27203.92403</v>
      </c>
      <c r="V15" s="18"/>
    </row>
    <row r="16">
      <c r="A16" s="1"/>
      <c r="B16" s="19" t="s">
        <v>16</v>
      </c>
      <c r="C16" s="20"/>
      <c r="D16" s="21">
        <v>0.75</v>
      </c>
      <c r="E16" s="22"/>
      <c r="F16" s="23"/>
      <c r="G16" s="18"/>
      <c r="H16" s="3"/>
      <c r="I16" s="3"/>
      <c r="J16" s="19" t="s">
        <v>16</v>
      </c>
      <c r="K16" s="20"/>
      <c r="L16" s="21">
        <v>0.75</v>
      </c>
      <c r="M16" s="22"/>
      <c r="N16" s="23"/>
      <c r="O16" s="18"/>
      <c r="Q16" s="19" t="s">
        <v>16</v>
      </c>
      <c r="R16" s="20"/>
      <c r="S16" s="21">
        <v>0.75</v>
      </c>
      <c r="T16" s="22"/>
      <c r="U16" s="23"/>
      <c r="V16" s="18"/>
    </row>
    <row r="17">
      <c r="A17" s="1"/>
      <c r="B17" s="19" t="s">
        <v>17</v>
      </c>
      <c r="C17" s="20"/>
      <c r="D17" s="21">
        <v>0.99</v>
      </c>
      <c r="E17" s="22"/>
      <c r="F17" s="23"/>
      <c r="G17" s="18"/>
      <c r="H17" s="3"/>
      <c r="I17" s="3"/>
      <c r="J17" s="19" t="s">
        <v>17</v>
      </c>
      <c r="K17" s="20"/>
      <c r="L17" s="21">
        <v>0.99</v>
      </c>
      <c r="M17" s="22"/>
      <c r="N17" s="23"/>
      <c r="O17" s="18"/>
      <c r="Q17" s="19" t="s">
        <v>17</v>
      </c>
      <c r="R17" s="20"/>
      <c r="S17" s="21">
        <v>0.99</v>
      </c>
      <c r="T17" s="22"/>
      <c r="U17" s="23"/>
      <c r="V17" s="18"/>
    </row>
    <row r="18">
      <c r="A18" s="1"/>
      <c r="B18" s="13" t="s">
        <v>18</v>
      </c>
      <c r="C18" s="14">
        <f t="shared" ref="C18:C19" si="1">E18/454</f>
        <v>4.494040313</v>
      </c>
      <c r="D18" s="15"/>
      <c r="E18" s="16">
        <f>F15*D16</f>
        <v>2040.294302</v>
      </c>
      <c r="F18" s="17">
        <f>E18*D17</f>
        <v>2019.891359</v>
      </c>
      <c r="G18" s="18"/>
      <c r="H18" s="3"/>
      <c r="I18" s="3"/>
      <c r="J18" s="13" t="s">
        <v>18</v>
      </c>
      <c r="K18" s="14">
        <f t="shared" ref="K18:K19" si="3">M18/454</f>
        <v>22.47020156</v>
      </c>
      <c r="L18" s="15"/>
      <c r="M18" s="16">
        <f>N15*L16</f>
        <v>10201.47151</v>
      </c>
      <c r="N18" s="17">
        <f>M18*L17</f>
        <v>10099.45679</v>
      </c>
      <c r="O18" s="18"/>
      <c r="Q18" s="13" t="s">
        <v>18</v>
      </c>
      <c r="R18" s="14">
        <f t="shared" ref="R18:R19" si="5">T18/454</f>
        <v>44.94040313</v>
      </c>
      <c r="S18" s="15"/>
      <c r="T18" s="16">
        <f>U15*S16</f>
        <v>20402.94302</v>
      </c>
      <c r="U18" s="17">
        <f>T18*S17</f>
        <v>20198.91359</v>
      </c>
      <c r="V18" s="18"/>
    </row>
    <row r="19">
      <c r="A19" s="1"/>
      <c r="B19" s="28" t="s">
        <v>19</v>
      </c>
      <c r="C19" s="29">
        <f t="shared" si="1"/>
        <v>2.555434688</v>
      </c>
      <c r="D19" s="30"/>
      <c r="E19" s="31">
        <f t="shared" ref="E19:F19" si="2">E15-E18</f>
        <v>1160.167348</v>
      </c>
      <c r="F19" s="32">
        <f t="shared" si="2"/>
        <v>700.5010436</v>
      </c>
      <c r="G19" s="33" t="s">
        <v>20</v>
      </c>
      <c r="H19" s="3"/>
      <c r="I19" s="3"/>
      <c r="J19" s="28" t="s">
        <v>19</v>
      </c>
      <c r="K19" s="29">
        <f t="shared" si="3"/>
        <v>12.77717344</v>
      </c>
      <c r="L19" s="30"/>
      <c r="M19" s="31">
        <f t="shared" ref="M19:N19" si="4">M15-M18</f>
        <v>5800.836741</v>
      </c>
      <c r="N19" s="32">
        <f t="shared" si="4"/>
        <v>3502.505218</v>
      </c>
      <c r="O19" s="33" t="s">
        <v>20</v>
      </c>
      <c r="Q19" s="28" t="s">
        <v>19</v>
      </c>
      <c r="R19" s="29">
        <f t="shared" si="5"/>
        <v>25.55434688</v>
      </c>
      <c r="S19" s="30"/>
      <c r="T19" s="31">
        <f t="shared" ref="T19:U19" si="6">T15-T18</f>
        <v>11601.67348</v>
      </c>
      <c r="U19" s="32">
        <f t="shared" si="6"/>
        <v>7005.010436</v>
      </c>
      <c r="V19" s="33" t="s">
        <v>20</v>
      </c>
    </row>
    <row r="20">
      <c r="A20" s="1"/>
      <c r="D20" s="2"/>
      <c r="G20" s="34"/>
      <c r="H20" s="35"/>
      <c r="I20" s="35"/>
      <c r="O20" s="34"/>
      <c r="P20" s="34"/>
      <c r="V20" s="34"/>
      <c r="W20" s="34"/>
      <c r="X20" s="34"/>
      <c r="Y20" s="34"/>
      <c r="Z20" s="34"/>
      <c r="AA20" s="34"/>
      <c r="AB20" s="34"/>
      <c r="AC20" s="34"/>
      <c r="AD20" s="34"/>
    </row>
    <row r="21">
      <c r="A21" s="1"/>
      <c r="D21" s="2"/>
      <c r="G21" s="34"/>
      <c r="H21" s="35"/>
      <c r="I21" s="35"/>
      <c r="O21" s="34"/>
      <c r="P21" s="34"/>
      <c r="V21" s="34"/>
      <c r="W21" s="34"/>
      <c r="X21" s="34"/>
      <c r="Y21" s="34"/>
      <c r="Z21" s="34"/>
      <c r="AA21" s="34"/>
      <c r="AB21" s="34"/>
      <c r="AC21" s="34"/>
      <c r="AD21" s="34"/>
    </row>
    <row r="22">
      <c r="A22" s="36"/>
      <c r="B22" s="37" t="s">
        <v>21</v>
      </c>
      <c r="C22" s="35"/>
      <c r="D22" s="38"/>
      <c r="E22" s="35"/>
      <c r="F22" s="35"/>
      <c r="G22" s="34"/>
      <c r="H22" s="35"/>
      <c r="I22" s="35"/>
      <c r="J22" s="26" t="s">
        <v>22</v>
      </c>
      <c r="O22" s="34"/>
      <c r="P22" s="34"/>
      <c r="Q22" s="26" t="s">
        <v>23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>
      <c r="A23" s="39"/>
      <c r="B23" s="40"/>
      <c r="C23" s="34"/>
      <c r="D23" s="41"/>
      <c r="E23" s="34"/>
      <c r="F23" s="34"/>
      <c r="G23" s="34"/>
      <c r="H23" s="35"/>
      <c r="I23" s="35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>
      <c r="A24" s="42" t="s">
        <v>24</v>
      </c>
      <c r="B24" s="43" t="s">
        <v>25</v>
      </c>
      <c r="C24" s="43"/>
      <c r="D24" s="44" t="s">
        <v>26</v>
      </c>
      <c r="E24" s="45"/>
      <c r="F24" s="46" t="s">
        <v>27</v>
      </c>
      <c r="G24" s="47"/>
      <c r="H24" s="3"/>
      <c r="I24" s="3"/>
      <c r="J24" s="43" t="s">
        <v>25</v>
      </c>
      <c r="K24" s="48"/>
      <c r="L24" s="45" t="s">
        <v>26</v>
      </c>
      <c r="M24" s="49"/>
      <c r="N24" s="50" t="s">
        <v>27</v>
      </c>
      <c r="O24" s="51"/>
      <c r="Q24" s="43" t="s">
        <v>25</v>
      </c>
      <c r="R24" s="48"/>
      <c r="S24" s="45" t="s">
        <v>26</v>
      </c>
      <c r="T24" s="49"/>
      <c r="U24" s="50" t="s">
        <v>27</v>
      </c>
      <c r="V24" s="51"/>
    </row>
    <row r="25">
      <c r="A25" s="1"/>
      <c r="D25" s="2"/>
      <c r="H25" s="3"/>
      <c r="I25" s="3"/>
      <c r="N25" s="3"/>
      <c r="O25" s="3"/>
      <c r="U25" s="3"/>
      <c r="V25" s="3"/>
    </row>
    <row r="26">
      <c r="A26" s="42" t="s">
        <v>28</v>
      </c>
      <c r="D26" s="2"/>
      <c r="H26" s="3"/>
      <c r="I26" s="3"/>
      <c r="N26" s="3"/>
      <c r="O26" s="3"/>
      <c r="U26" s="3"/>
      <c r="V26" s="3"/>
    </row>
    <row r="27">
      <c r="D27" s="2"/>
      <c r="H27" s="3"/>
      <c r="I27" s="3"/>
      <c r="N27" s="3"/>
      <c r="O27" s="3"/>
      <c r="U27" s="3"/>
      <c r="V27" s="3"/>
    </row>
    <row r="28">
      <c r="A28" s="42" t="s">
        <v>29</v>
      </c>
      <c r="B28" s="52" t="s">
        <v>30</v>
      </c>
      <c r="C28" s="53">
        <v>15000.0</v>
      </c>
      <c r="D28" s="54" t="s">
        <v>31</v>
      </c>
      <c r="E28" s="55">
        <v>70000.0</v>
      </c>
      <c r="F28" s="56" t="s">
        <v>32</v>
      </c>
      <c r="G28" s="57">
        <v>145000.0</v>
      </c>
      <c r="H28" s="25"/>
      <c r="I28" s="25"/>
      <c r="J28" s="52" t="s">
        <v>30</v>
      </c>
      <c r="K28" s="53">
        <v>50000.0</v>
      </c>
      <c r="L28" s="58" t="s">
        <v>32</v>
      </c>
      <c r="M28" s="55">
        <v>125000.0</v>
      </c>
      <c r="N28" s="59" t="s">
        <v>32</v>
      </c>
      <c r="O28" s="60">
        <v>145000.0</v>
      </c>
      <c r="Q28" s="52" t="s">
        <v>33</v>
      </c>
      <c r="R28" s="61">
        <v>125000.0</v>
      </c>
      <c r="S28" s="58" t="s">
        <v>34</v>
      </c>
      <c r="T28" s="55">
        <v>1250000.0</v>
      </c>
      <c r="U28" s="59" t="s">
        <v>35</v>
      </c>
      <c r="V28" s="60">
        <v>3000000.0</v>
      </c>
    </row>
    <row r="29">
      <c r="A29" s="42" t="s">
        <v>36</v>
      </c>
      <c r="B29" s="62" t="s">
        <v>37</v>
      </c>
      <c r="C29" s="63">
        <v>500.0</v>
      </c>
      <c r="D29" s="64" t="s">
        <v>38</v>
      </c>
      <c r="E29" s="65">
        <v>1500.0</v>
      </c>
      <c r="F29" s="66" t="s">
        <v>39</v>
      </c>
      <c r="G29" s="67">
        <v>5000.0</v>
      </c>
      <c r="H29" s="3"/>
      <c r="I29" s="3"/>
      <c r="J29" s="62" t="s">
        <v>40</v>
      </c>
      <c r="K29" s="63">
        <v>5000.0</v>
      </c>
      <c r="L29" s="68" t="s">
        <v>41</v>
      </c>
      <c r="M29" s="65">
        <v>10000.0</v>
      </c>
      <c r="N29" s="69" t="s">
        <v>41</v>
      </c>
      <c r="O29" s="70">
        <v>15000.0</v>
      </c>
      <c r="Q29" s="62" t="s">
        <v>42</v>
      </c>
      <c r="R29" s="71">
        <v>15000.0</v>
      </c>
      <c r="S29" s="72"/>
      <c r="T29" s="73"/>
      <c r="U29" s="74"/>
      <c r="V29" s="75"/>
    </row>
    <row r="30">
      <c r="A30" s="42" t="s">
        <v>43</v>
      </c>
      <c r="B30" s="62" t="s">
        <v>44</v>
      </c>
      <c r="C30" s="63">
        <v>2500.0</v>
      </c>
      <c r="D30" s="64" t="s">
        <v>44</v>
      </c>
      <c r="E30" s="65">
        <v>3500.0</v>
      </c>
      <c r="F30" s="66" t="s">
        <v>45</v>
      </c>
      <c r="G30" s="67"/>
      <c r="H30" s="76"/>
      <c r="I30" s="76"/>
      <c r="J30" s="62" t="s">
        <v>44</v>
      </c>
      <c r="K30" s="63">
        <v>10000.0</v>
      </c>
      <c r="L30" s="68" t="s">
        <v>44</v>
      </c>
      <c r="M30" s="65">
        <v>15000.0</v>
      </c>
      <c r="N30" s="69" t="s">
        <v>45</v>
      </c>
      <c r="O30" s="77"/>
      <c r="Q30" s="62" t="s">
        <v>44</v>
      </c>
      <c r="R30" s="71">
        <v>20000.0</v>
      </c>
      <c r="S30" s="72"/>
      <c r="T30" s="73"/>
      <c r="U30" s="74"/>
      <c r="V30" s="75"/>
    </row>
    <row r="31">
      <c r="A31" s="42" t="s">
        <v>46</v>
      </c>
      <c r="B31" s="62" t="s">
        <v>47</v>
      </c>
      <c r="C31" s="63">
        <v>7500.0</v>
      </c>
      <c r="D31" s="64" t="s">
        <v>48</v>
      </c>
      <c r="E31" s="65">
        <v>10000.0</v>
      </c>
      <c r="F31" s="66" t="s">
        <v>49</v>
      </c>
      <c r="G31" s="67">
        <v>150000.0</v>
      </c>
      <c r="H31" s="76"/>
      <c r="I31" s="76"/>
      <c r="J31" s="62" t="s">
        <v>50</v>
      </c>
      <c r="K31" s="63">
        <v>30000.0</v>
      </c>
      <c r="L31" s="68" t="s">
        <v>51</v>
      </c>
      <c r="M31" s="65">
        <v>100000.0</v>
      </c>
      <c r="N31" s="69" t="s">
        <v>52</v>
      </c>
      <c r="O31" s="70">
        <v>235000.0</v>
      </c>
      <c r="Q31" s="62" t="s">
        <v>51</v>
      </c>
      <c r="R31" s="71">
        <v>150000.0</v>
      </c>
      <c r="S31" s="72"/>
      <c r="T31" s="73"/>
      <c r="U31" s="74"/>
      <c r="V31" s="75"/>
    </row>
    <row r="32">
      <c r="A32" s="42" t="s">
        <v>53</v>
      </c>
      <c r="B32" s="62" t="s">
        <v>54</v>
      </c>
      <c r="C32" s="63">
        <v>500.0</v>
      </c>
      <c r="D32" s="64" t="s">
        <v>55</v>
      </c>
      <c r="E32" s="65">
        <v>1000.0</v>
      </c>
      <c r="F32" s="66" t="s">
        <v>56</v>
      </c>
      <c r="G32" s="67">
        <v>10000.0</v>
      </c>
      <c r="H32" s="76"/>
      <c r="I32" s="76"/>
      <c r="J32" s="62" t="s">
        <v>54</v>
      </c>
      <c r="K32" s="63">
        <v>1000.0</v>
      </c>
      <c r="L32" s="68" t="s">
        <v>55</v>
      </c>
      <c r="M32" s="65">
        <v>1500.0</v>
      </c>
      <c r="N32" s="69" t="s">
        <v>56</v>
      </c>
      <c r="O32" s="70">
        <v>14000.0</v>
      </c>
      <c r="Q32" s="62" t="s">
        <v>56</v>
      </c>
      <c r="R32" s="71">
        <v>30000.0</v>
      </c>
      <c r="S32" s="72"/>
      <c r="T32" s="73"/>
      <c r="U32" s="74"/>
      <c r="V32" s="75"/>
    </row>
    <row r="33">
      <c r="A33" s="42" t="s">
        <v>57</v>
      </c>
      <c r="B33" s="62" t="s">
        <v>58</v>
      </c>
      <c r="C33" s="63">
        <v>15000.0</v>
      </c>
      <c r="D33" s="64" t="s">
        <v>58</v>
      </c>
      <c r="E33" s="65">
        <v>20000.0</v>
      </c>
      <c r="F33" s="66" t="s">
        <v>59</v>
      </c>
      <c r="G33" s="67">
        <v>150000.0</v>
      </c>
      <c r="H33" s="76"/>
      <c r="I33" s="76"/>
      <c r="J33" s="62" t="s">
        <v>60</v>
      </c>
      <c r="K33" s="63">
        <v>75000.0</v>
      </c>
      <c r="L33" s="68" t="s">
        <v>61</v>
      </c>
      <c r="M33" s="65">
        <v>250000.0</v>
      </c>
      <c r="N33" s="69" t="s">
        <v>62</v>
      </c>
      <c r="O33" s="70">
        <v>395000.0</v>
      </c>
      <c r="Q33" s="62" t="s">
        <v>63</v>
      </c>
      <c r="R33" s="71">
        <v>350000.0</v>
      </c>
      <c r="S33" s="72"/>
      <c r="T33" s="73"/>
      <c r="U33" s="74"/>
      <c r="V33" s="75"/>
    </row>
    <row r="34">
      <c r="A34" s="42" t="s">
        <v>64</v>
      </c>
      <c r="B34" s="62" t="s">
        <v>65</v>
      </c>
      <c r="C34" s="63">
        <v>5000.0</v>
      </c>
      <c r="D34" s="64" t="s">
        <v>65</v>
      </c>
      <c r="E34" s="65">
        <v>8000.0</v>
      </c>
      <c r="F34" s="66" t="s">
        <v>66</v>
      </c>
      <c r="G34" s="67">
        <v>30000.0</v>
      </c>
      <c r="H34" s="3"/>
      <c r="I34" s="3"/>
      <c r="J34" s="62" t="s">
        <v>65</v>
      </c>
      <c r="K34" s="63">
        <v>15000.0</v>
      </c>
      <c r="L34" s="68" t="s">
        <v>66</v>
      </c>
      <c r="M34" s="65">
        <v>45000.0</v>
      </c>
      <c r="N34" s="69" t="s">
        <v>67</v>
      </c>
      <c r="O34" s="70">
        <v>60000.0</v>
      </c>
      <c r="Q34" s="62" t="s">
        <v>65</v>
      </c>
      <c r="R34" s="71">
        <v>30000.0</v>
      </c>
      <c r="S34" s="72"/>
      <c r="T34" s="73"/>
      <c r="U34" s="74"/>
      <c r="V34" s="75"/>
    </row>
    <row r="35">
      <c r="A35" s="1"/>
      <c r="B35" s="78"/>
      <c r="C35" s="79"/>
      <c r="D35" s="80"/>
      <c r="E35" s="81"/>
      <c r="F35" s="82"/>
      <c r="G35" s="83"/>
      <c r="H35" s="3"/>
      <c r="I35" s="3"/>
      <c r="J35" s="78"/>
      <c r="K35" s="79"/>
      <c r="L35" s="72"/>
      <c r="M35" s="81"/>
      <c r="N35" s="74"/>
      <c r="O35" s="77"/>
      <c r="Q35" s="78"/>
      <c r="R35" s="84"/>
      <c r="S35" s="72"/>
      <c r="T35" s="73"/>
      <c r="U35" s="74"/>
      <c r="V35" s="75"/>
    </row>
    <row r="36">
      <c r="A36" s="1"/>
      <c r="B36" s="85" t="s">
        <v>68</v>
      </c>
      <c r="C36" s="86">
        <f>SUM(C28:C35)</f>
        <v>46000</v>
      </c>
      <c r="D36" s="87"/>
      <c r="E36" s="88">
        <f>sum(E28:E34)</f>
        <v>114000</v>
      </c>
      <c r="F36" s="89"/>
      <c r="G36" s="90">
        <f>sum(G28:G34)</f>
        <v>490000</v>
      </c>
      <c r="H36" s="3"/>
      <c r="I36" s="3"/>
      <c r="J36" s="85" t="s">
        <v>68</v>
      </c>
      <c r="K36" s="86">
        <f>SUM(K28:K34)</f>
        <v>186000</v>
      </c>
      <c r="L36" s="91"/>
      <c r="M36" s="88">
        <f>SUM(M28:M34)</f>
        <v>546500</v>
      </c>
      <c r="N36" s="92"/>
      <c r="O36" s="93">
        <f>SUM(O28:O34)</f>
        <v>864000</v>
      </c>
      <c r="Q36" s="85" t="s">
        <v>68</v>
      </c>
      <c r="R36" s="94">
        <f>sum(R28:R34)</f>
        <v>720000</v>
      </c>
      <c r="S36" s="91"/>
      <c r="T36" s="88">
        <f>T28</f>
        <v>1250000</v>
      </c>
      <c r="U36" s="92"/>
      <c r="V36" s="93">
        <f>V28</f>
        <v>3000000</v>
      </c>
    </row>
    <row r="37">
      <c r="A37" s="1"/>
      <c r="D37" s="2"/>
      <c r="H37" s="3"/>
      <c r="I37" s="3"/>
    </row>
    <row r="38">
      <c r="A38" s="42" t="s">
        <v>69</v>
      </c>
      <c r="B38" s="42">
        <v>2.0</v>
      </c>
      <c r="D38" s="95">
        <v>4.0</v>
      </c>
      <c r="F38" s="42">
        <v>6.0</v>
      </c>
      <c r="H38" s="3"/>
      <c r="I38" s="3"/>
      <c r="J38" s="42">
        <v>4.0</v>
      </c>
      <c r="L38" s="42">
        <v>6.0</v>
      </c>
      <c r="N38" s="42">
        <v>8.0</v>
      </c>
      <c r="Q38" s="42">
        <v>8.0</v>
      </c>
      <c r="S38" s="42">
        <v>6.0</v>
      </c>
      <c r="U38" s="42">
        <v>4.0</v>
      </c>
    </row>
    <row r="39">
      <c r="A39" s="1"/>
      <c r="D39" s="2"/>
      <c r="H39" s="3"/>
      <c r="I39" s="3"/>
    </row>
    <row r="40">
      <c r="A40" s="1"/>
      <c r="B40" s="96" t="s">
        <v>70</v>
      </c>
      <c r="C40" s="97"/>
      <c r="D40" s="2"/>
      <c r="H40" s="3"/>
      <c r="I40" s="3"/>
    </row>
    <row r="41">
      <c r="A41" s="1"/>
      <c r="D41" s="2"/>
      <c r="H41" s="3"/>
      <c r="I41" s="3"/>
    </row>
    <row r="42">
      <c r="A42" s="1"/>
      <c r="D42" s="2"/>
      <c r="H42" s="3"/>
      <c r="I42" s="3"/>
    </row>
    <row r="43">
      <c r="A43" s="98" t="s">
        <v>71</v>
      </c>
      <c r="B43" s="99"/>
      <c r="C43" s="100" t="s">
        <v>72</v>
      </c>
      <c r="D43" s="101" t="s">
        <v>73</v>
      </c>
      <c r="E43" s="100" t="s">
        <v>39</v>
      </c>
      <c r="F43" s="100" t="s">
        <v>74</v>
      </c>
      <c r="G43" s="100" t="s">
        <v>75</v>
      </c>
      <c r="H43" s="100" t="s">
        <v>76</v>
      </c>
      <c r="I43" s="100" t="s">
        <v>77</v>
      </c>
      <c r="J43" s="100" t="s">
        <v>78</v>
      </c>
      <c r="K43" s="100" t="s">
        <v>38</v>
      </c>
      <c r="L43" s="100" t="s">
        <v>79</v>
      </c>
      <c r="M43" s="100" t="s">
        <v>35</v>
      </c>
      <c r="N43" s="100" t="s">
        <v>80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>
      <c r="A44" s="1"/>
      <c r="B44" s="102" t="s">
        <v>29</v>
      </c>
      <c r="C44" s="50" t="s">
        <v>81</v>
      </c>
      <c r="D44" s="103" t="s">
        <v>81</v>
      </c>
      <c r="E44" s="51"/>
      <c r="F44" s="51"/>
      <c r="G44" s="50" t="s">
        <v>81</v>
      </c>
      <c r="H44" s="50" t="s">
        <v>81</v>
      </c>
      <c r="I44" s="50" t="s">
        <v>81</v>
      </c>
      <c r="J44" s="50" t="s">
        <v>81</v>
      </c>
      <c r="K44" s="50" t="s">
        <v>81</v>
      </c>
      <c r="L44" s="50" t="s">
        <v>81</v>
      </c>
      <c r="M44" s="50" t="s">
        <v>81</v>
      </c>
      <c r="N44" s="51"/>
    </row>
    <row r="45">
      <c r="A45" s="1"/>
      <c r="B45" s="102" t="s">
        <v>36</v>
      </c>
      <c r="C45" s="51"/>
      <c r="D45" s="103" t="s">
        <v>81</v>
      </c>
      <c r="E45" s="50" t="s">
        <v>81</v>
      </c>
      <c r="F45" s="50" t="s">
        <v>81</v>
      </c>
      <c r="G45" s="51"/>
      <c r="H45" s="50" t="s">
        <v>81</v>
      </c>
      <c r="I45" s="51"/>
      <c r="J45" s="50" t="s">
        <v>81</v>
      </c>
      <c r="K45" s="50" t="s">
        <v>81</v>
      </c>
      <c r="L45" s="50" t="s">
        <v>81</v>
      </c>
      <c r="M45" s="50" t="s">
        <v>81</v>
      </c>
      <c r="N45" s="51"/>
    </row>
    <row r="46">
      <c r="A46" s="1"/>
      <c r="B46" s="102" t="s">
        <v>43</v>
      </c>
      <c r="C46" s="51"/>
      <c r="D46" s="104"/>
      <c r="E46" s="51"/>
      <c r="F46" s="50" t="s">
        <v>81</v>
      </c>
      <c r="G46" s="51"/>
      <c r="H46" s="50" t="s">
        <v>81</v>
      </c>
      <c r="I46" s="51"/>
      <c r="J46" s="50" t="s">
        <v>81</v>
      </c>
      <c r="K46" s="51"/>
      <c r="L46" s="51"/>
      <c r="M46" s="50" t="s">
        <v>81</v>
      </c>
      <c r="N46" s="51"/>
    </row>
    <row r="47">
      <c r="A47" s="1"/>
      <c r="B47" s="102" t="s">
        <v>46</v>
      </c>
      <c r="C47" s="51"/>
      <c r="D47" s="103" t="s">
        <v>81</v>
      </c>
      <c r="E47" s="51"/>
      <c r="F47" s="51"/>
      <c r="G47" s="50" t="s">
        <v>81</v>
      </c>
      <c r="H47" s="50" t="s">
        <v>81</v>
      </c>
      <c r="I47" s="51"/>
      <c r="J47" s="50" t="s">
        <v>81</v>
      </c>
      <c r="K47" s="50" t="s">
        <v>81</v>
      </c>
      <c r="L47" s="50" t="s">
        <v>81</v>
      </c>
      <c r="M47" s="50" t="s">
        <v>81</v>
      </c>
      <c r="N47" s="50" t="s">
        <v>81</v>
      </c>
    </row>
    <row r="48">
      <c r="A48" s="1"/>
      <c r="B48" s="102" t="s">
        <v>82</v>
      </c>
      <c r="C48" s="51"/>
      <c r="D48" s="103"/>
      <c r="E48" s="51"/>
      <c r="F48" s="50" t="s">
        <v>81</v>
      </c>
      <c r="G48" s="50"/>
      <c r="H48" s="50" t="s">
        <v>81</v>
      </c>
      <c r="I48" s="51"/>
      <c r="J48" s="50" t="s">
        <v>81</v>
      </c>
      <c r="K48" s="50"/>
      <c r="L48" s="50"/>
      <c r="M48" s="50"/>
      <c r="N48" s="50"/>
    </row>
    <row r="49">
      <c r="A49" s="1"/>
      <c r="B49" s="102" t="s">
        <v>57</v>
      </c>
      <c r="C49" s="51"/>
      <c r="D49" s="103"/>
      <c r="E49" s="50" t="s">
        <v>81</v>
      </c>
      <c r="F49" s="50" t="s">
        <v>81</v>
      </c>
      <c r="G49" s="50" t="s">
        <v>81</v>
      </c>
      <c r="H49" s="50" t="s">
        <v>81</v>
      </c>
      <c r="I49" s="51"/>
      <c r="J49" s="50" t="s">
        <v>81</v>
      </c>
      <c r="K49" s="51"/>
      <c r="L49" s="51"/>
      <c r="M49" s="50" t="s">
        <v>81</v>
      </c>
      <c r="N49" s="51"/>
    </row>
    <row r="50">
      <c r="A50" s="1"/>
      <c r="B50" s="102" t="s">
        <v>64</v>
      </c>
      <c r="C50" s="51"/>
      <c r="D50" s="104"/>
      <c r="E50" s="51"/>
      <c r="F50" s="50" t="s">
        <v>81</v>
      </c>
      <c r="G50" s="51"/>
      <c r="H50" s="51"/>
      <c r="I50" s="51"/>
      <c r="J50" s="50" t="s">
        <v>81</v>
      </c>
      <c r="K50" s="51"/>
      <c r="L50" s="51"/>
      <c r="M50" s="50" t="s">
        <v>81</v>
      </c>
      <c r="N50" s="51"/>
    </row>
    <row r="51">
      <c r="A51" s="1"/>
      <c r="B51" s="102" t="s">
        <v>83</v>
      </c>
      <c r="C51" s="51"/>
      <c r="D51" s="103"/>
      <c r="E51" s="50" t="s">
        <v>81</v>
      </c>
      <c r="F51" s="50" t="s">
        <v>81</v>
      </c>
      <c r="G51" s="50" t="s">
        <v>81</v>
      </c>
      <c r="H51" s="50" t="s">
        <v>81</v>
      </c>
      <c r="I51" s="51"/>
      <c r="J51" s="50" t="s">
        <v>81</v>
      </c>
      <c r="K51" s="51"/>
      <c r="L51" s="51"/>
      <c r="M51" s="50" t="s">
        <v>81</v>
      </c>
      <c r="N51" s="50" t="s">
        <v>81</v>
      </c>
    </row>
    <row r="52">
      <c r="A52" s="1"/>
      <c r="D52" s="2"/>
      <c r="H52" s="3"/>
      <c r="I52" s="3"/>
    </row>
    <row r="53">
      <c r="A53" s="1"/>
      <c r="D53" s="2"/>
      <c r="H53" s="3"/>
      <c r="I53" s="3"/>
    </row>
    <row r="54">
      <c r="A54" s="26" t="s">
        <v>84</v>
      </c>
      <c r="B54" s="5" t="s">
        <v>85</v>
      </c>
      <c r="C54" s="5" t="s">
        <v>29</v>
      </c>
      <c r="D54" s="2"/>
      <c r="H54" s="3"/>
      <c r="I54" s="3"/>
    </row>
    <row r="55">
      <c r="A55" s="1"/>
      <c r="B55" s="26" t="s">
        <v>86</v>
      </c>
      <c r="C55" s="105" t="s">
        <v>87</v>
      </c>
      <c r="D55" s="2"/>
      <c r="H55" s="3"/>
      <c r="I55" s="3"/>
    </row>
    <row r="56">
      <c r="A56" s="1"/>
      <c r="B56" s="26" t="s">
        <v>88</v>
      </c>
      <c r="C56" s="26" t="s">
        <v>89</v>
      </c>
      <c r="D56" s="2"/>
      <c r="H56" s="3"/>
      <c r="I56" s="3"/>
    </row>
    <row r="57">
      <c r="A57" s="1"/>
      <c r="B57" s="26" t="s">
        <v>90</v>
      </c>
      <c r="C57" s="26" t="s">
        <v>91</v>
      </c>
      <c r="D57" s="2"/>
      <c r="H57" s="3"/>
      <c r="I57" s="3"/>
    </row>
    <row r="58">
      <c r="A58" s="1"/>
      <c r="D58" s="2"/>
      <c r="H58" s="3"/>
      <c r="I58" s="3"/>
    </row>
    <row r="59">
      <c r="A59" s="1"/>
      <c r="B59" s="5" t="s">
        <v>92</v>
      </c>
      <c r="C59" s="5" t="s">
        <v>43</v>
      </c>
      <c r="D59" s="2"/>
      <c r="H59" s="3"/>
      <c r="I59" s="3"/>
    </row>
    <row r="60">
      <c r="A60" s="1"/>
      <c r="B60" s="26" t="s">
        <v>86</v>
      </c>
      <c r="C60" s="106" t="s">
        <v>93</v>
      </c>
      <c r="D60" s="2"/>
      <c r="H60" s="3"/>
      <c r="I60" s="3"/>
    </row>
    <row r="61">
      <c r="A61" s="1"/>
      <c r="B61" s="26" t="s">
        <v>88</v>
      </c>
      <c r="C61" s="106" t="s">
        <v>94</v>
      </c>
      <c r="D61" s="2"/>
      <c r="H61" s="3"/>
      <c r="I61" s="3"/>
    </row>
    <row r="62">
      <c r="A62" s="1"/>
      <c r="B62" s="26" t="s">
        <v>90</v>
      </c>
      <c r="C62" s="26" t="s">
        <v>95</v>
      </c>
      <c r="D62" s="2"/>
      <c r="H62" s="3"/>
      <c r="I62" s="3"/>
    </row>
    <row r="63">
      <c r="A63" s="1"/>
      <c r="D63" s="2"/>
      <c r="H63" s="3"/>
      <c r="I63" s="3"/>
    </row>
    <row r="64">
      <c r="A64" s="1"/>
      <c r="B64" s="5" t="s">
        <v>96</v>
      </c>
      <c r="C64" s="5" t="s">
        <v>46</v>
      </c>
      <c r="D64" s="2"/>
      <c r="H64" s="3"/>
      <c r="I64" s="3"/>
    </row>
    <row r="65">
      <c r="A65" s="1"/>
      <c r="B65" s="26" t="s">
        <v>86</v>
      </c>
      <c r="C65" s="26" t="s">
        <v>97</v>
      </c>
      <c r="D65" s="2"/>
      <c r="H65" s="3"/>
      <c r="I65" s="3"/>
    </row>
    <row r="66">
      <c r="A66" s="1"/>
      <c r="B66" s="26" t="s">
        <v>88</v>
      </c>
      <c r="C66" s="26" t="s">
        <v>98</v>
      </c>
      <c r="D66" s="2"/>
      <c r="H66" s="3"/>
      <c r="I66" s="3"/>
    </row>
    <row r="67">
      <c r="A67" s="1"/>
      <c r="B67" s="26" t="s">
        <v>90</v>
      </c>
      <c r="D67" s="2"/>
      <c r="H67" s="3"/>
      <c r="I67" s="3"/>
    </row>
    <row r="68">
      <c r="A68" s="1"/>
      <c r="B68" s="26"/>
      <c r="D68" s="2"/>
      <c r="H68" s="3"/>
      <c r="I68" s="3"/>
    </row>
    <row r="69">
      <c r="A69" s="1"/>
      <c r="B69" s="5" t="s">
        <v>99</v>
      </c>
      <c r="C69" s="5" t="s">
        <v>100</v>
      </c>
      <c r="D69" s="2"/>
      <c r="H69" s="3"/>
      <c r="I69" s="3"/>
    </row>
    <row r="70">
      <c r="A70" s="1"/>
      <c r="B70" s="26" t="s">
        <v>86</v>
      </c>
      <c r="C70" s="106" t="s">
        <v>101</v>
      </c>
      <c r="D70" s="2"/>
      <c r="H70" s="3"/>
      <c r="I70" s="3"/>
    </row>
    <row r="71">
      <c r="A71" s="1"/>
      <c r="B71" s="26" t="s">
        <v>88</v>
      </c>
      <c r="C71" s="106" t="s">
        <v>102</v>
      </c>
      <c r="D71" s="2"/>
      <c r="H71" s="3"/>
      <c r="I71" s="3"/>
    </row>
    <row r="72">
      <c r="A72" s="1"/>
      <c r="B72" s="26" t="s">
        <v>90</v>
      </c>
      <c r="C72" s="106" t="s">
        <v>103</v>
      </c>
      <c r="D72" s="2"/>
      <c r="H72" s="3"/>
      <c r="I72" s="3"/>
    </row>
    <row r="73">
      <c r="A73" s="1"/>
      <c r="B73" s="26"/>
      <c r="C73" s="5"/>
      <c r="D73" s="2"/>
      <c r="H73" s="3"/>
      <c r="I73" s="3"/>
    </row>
    <row r="74">
      <c r="A74" s="1"/>
      <c r="B74" s="5" t="s">
        <v>104</v>
      </c>
      <c r="C74" s="5" t="s">
        <v>57</v>
      </c>
      <c r="D74" s="2"/>
      <c r="H74" s="3"/>
      <c r="I74" s="3"/>
    </row>
    <row r="75">
      <c r="A75" s="1"/>
      <c r="B75" s="26" t="s">
        <v>86</v>
      </c>
      <c r="C75" s="26" t="s">
        <v>105</v>
      </c>
      <c r="D75" s="2"/>
      <c r="H75" s="3"/>
      <c r="I75" s="3"/>
    </row>
    <row r="76">
      <c r="A76" s="1"/>
      <c r="B76" s="26" t="s">
        <v>88</v>
      </c>
      <c r="C76" s="26" t="s">
        <v>106</v>
      </c>
      <c r="D76" s="2"/>
      <c r="H76" s="3"/>
      <c r="I76" s="3"/>
    </row>
    <row r="77">
      <c r="A77" s="1"/>
      <c r="B77" s="26" t="s">
        <v>90</v>
      </c>
      <c r="C77" s="26" t="s">
        <v>107</v>
      </c>
      <c r="D77" s="2"/>
      <c r="H77" s="3"/>
      <c r="I77" s="3"/>
    </row>
    <row r="78">
      <c r="A78" s="1"/>
      <c r="D78" s="2"/>
      <c r="H78" s="3"/>
      <c r="I78" s="3"/>
    </row>
    <row r="79">
      <c r="A79" s="1"/>
      <c r="B79" s="5" t="s">
        <v>108</v>
      </c>
      <c r="C79" s="5" t="s">
        <v>64</v>
      </c>
      <c r="D79" s="2"/>
      <c r="H79" s="3"/>
      <c r="I79" s="3"/>
    </row>
    <row r="80">
      <c r="A80" s="1"/>
      <c r="B80" s="26" t="s">
        <v>86</v>
      </c>
      <c r="C80" s="26" t="s">
        <v>109</v>
      </c>
      <c r="D80" s="2"/>
      <c r="H80" s="3"/>
      <c r="I80" s="3"/>
    </row>
    <row r="81">
      <c r="A81" s="1"/>
      <c r="B81" s="26" t="s">
        <v>88</v>
      </c>
      <c r="C81" s="26" t="s">
        <v>110</v>
      </c>
      <c r="D81" s="2"/>
      <c r="H81" s="3"/>
      <c r="I81" s="3"/>
    </row>
    <row r="82">
      <c r="A82" s="1"/>
      <c r="B82" s="26" t="s">
        <v>90</v>
      </c>
      <c r="C82" s="26" t="s">
        <v>111</v>
      </c>
      <c r="D82" s="2"/>
      <c r="H82" s="3"/>
      <c r="I82" s="3"/>
    </row>
    <row r="83">
      <c r="A83" s="1"/>
      <c r="D83" s="2"/>
      <c r="H83" s="3"/>
      <c r="I83" s="3"/>
    </row>
    <row r="84">
      <c r="A84" s="1"/>
      <c r="B84" s="5" t="s">
        <v>112</v>
      </c>
      <c r="C84" s="5" t="s">
        <v>113</v>
      </c>
      <c r="D84" s="2"/>
      <c r="H84" s="3"/>
      <c r="I84" s="3"/>
    </row>
    <row r="85">
      <c r="A85" s="1"/>
      <c r="B85" s="26" t="s">
        <v>86</v>
      </c>
      <c r="C85" s="26" t="s">
        <v>114</v>
      </c>
      <c r="D85" s="2"/>
      <c r="H85" s="3"/>
      <c r="I85" s="3"/>
    </row>
    <row r="86">
      <c r="A86" s="1"/>
      <c r="B86" s="26" t="s">
        <v>88</v>
      </c>
      <c r="C86" s="26" t="s">
        <v>115</v>
      </c>
      <c r="D86" s="2"/>
      <c r="H86" s="3"/>
      <c r="I86" s="3"/>
    </row>
    <row r="87">
      <c r="A87" s="1"/>
      <c r="B87" s="26" t="s">
        <v>90</v>
      </c>
      <c r="C87" s="26" t="s">
        <v>116</v>
      </c>
      <c r="D87" s="2"/>
      <c r="H87" s="3"/>
      <c r="I87" s="3"/>
    </row>
    <row r="88">
      <c r="A88" s="1"/>
      <c r="D88" s="2"/>
      <c r="H88" s="3"/>
      <c r="I88" s="3"/>
    </row>
    <row r="89">
      <c r="A89" s="1"/>
      <c r="D89" s="2"/>
      <c r="H89" s="3"/>
      <c r="I89" s="3"/>
    </row>
    <row r="90">
      <c r="A90" s="1"/>
      <c r="D90" s="2"/>
      <c r="H90" s="3"/>
      <c r="I90" s="3"/>
    </row>
    <row r="91">
      <c r="A91" s="1"/>
      <c r="D91" s="2"/>
      <c r="H91" s="3"/>
      <c r="I91" s="3"/>
    </row>
    <row r="92">
      <c r="A92" s="1"/>
      <c r="D92" s="2"/>
      <c r="H92" s="3"/>
      <c r="I92" s="3"/>
    </row>
    <row r="93">
      <c r="A93" s="1"/>
      <c r="D93" s="2"/>
      <c r="H93" s="3"/>
      <c r="I93" s="3"/>
    </row>
    <row r="94">
      <c r="A94" s="1"/>
      <c r="D94" s="2"/>
      <c r="H94" s="3"/>
      <c r="I94" s="3"/>
    </row>
    <row r="95">
      <c r="A95" s="1"/>
      <c r="D95" s="2"/>
      <c r="H95" s="3"/>
      <c r="I95" s="3"/>
    </row>
    <row r="96">
      <c r="A96" s="1"/>
      <c r="D96" s="2"/>
      <c r="H96" s="3"/>
      <c r="I96" s="3"/>
    </row>
    <row r="97">
      <c r="A97" s="1"/>
      <c r="D97" s="2"/>
      <c r="H97" s="3"/>
      <c r="I97" s="3"/>
    </row>
    <row r="98">
      <c r="A98" s="1"/>
      <c r="D98" s="2"/>
      <c r="H98" s="3"/>
      <c r="I98" s="3"/>
    </row>
    <row r="99">
      <c r="A99" s="1"/>
      <c r="D99" s="2"/>
      <c r="H99" s="3"/>
      <c r="I99" s="3"/>
    </row>
    <row r="100">
      <c r="A100" s="1"/>
      <c r="D100" s="2"/>
      <c r="H100" s="3"/>
      <c r="I100" s="3"/>
    </row>
    <row r="101">
      <c r="A101" s="1"/>
      <c r="D101" s="2"/>
      <c r="H101" s="3"/>
      <c r="I101" s="3"/>
    </row>
    <row r="102">
      <c r="A102" s="1"/>
      <c r="D102" s="2"/>
      <c r="H102" s="3"/>
      <c r="I102" s="3"/>
    </row>
    <row r="103">
      <c r="A103" s="1"/>
      <c r="D103" s="2"/>
      <c r="H103" s="3"/>
      <c r="I103" s="3"/>
    </row>
    <row r="104">
      <c r="A104" s="1"/>
      <c r="D104" s="2"/>
      <c r="H104" s="3"/>
      <c r="I104" s="3"/>
    </row>
    <row r="105">
      <c r="A105" s="1"/>
      <c r="D105" s="2"/>
      <c r="H105" s="3"/>
      <c r="I105" s="3"/>
    </row>
    <row r="106">
      <c r="A106" s="1"/>
      <c r="D106" s="2"/>
      <c r="H106" s="3"/>
      <c r="I106" s="3"/>
    </row>
    <row r="107">
      <c r="A107" s="1"/>
      <c r="D107" s="2"/>
      <c r="H107" s="3"/>
      <c r="I107" s="3"/>
    </row>
    <row r="108">
      <c r="A108" s="1"/>
      <c r="D108" s="2"/>
      <c r="H108" s="3"/>
      <c r="I108" s="3"/>
    </row>
    <row r="109">
      <c r="A109" s="1"/>
      <c r="D109" s="2"/>
      <c r="H109" s="3"/>
      <c r="I109" s="3"/>
    </row>
    <row r="110">
      <c r="A110" s="1"/>
      <c r="D110" s="2"/>
      <c r="H110" s="3"/>
      <c r="I110" s="3"/>
    </row>
    <row r="111">
      <c r="A111" s="1"/>
      <c r="D111" s="2"/>
      <c r="H111" s="3"/>
      <c r="I111" s="3"/>
    </row>
    <row r="112">
      <c r="A112" s="1"/>
      <c r="D112" s="2"/>
      <c r="H112" s="3"/>
      <c r="I112" s="3"/>
    </row>
    <row r="113">
      <c r="A113" s="1"/>
      <c r="D113" s="2"/>
      <c r="H113" s="3"/>
      <c r="I113" s="3"/>
    </row>
    <row r="114">
      <c r="A114" s="1"/>
      <c r="D114" s="2"/>
      <c r="H114" s="3"/>
      <c r="I114" s="3"/>
    </row>
    <row r="115">
      <c r="A115" s="1"/>
      <c r="D115" s="2"/>
      <c r="H115" s="3"/>
      <c r="I115" s="3"/>
    </row>
    <row r="116">
      <c r="A116" s="1"/>
      <c r="D116" s="2"/>
      <c r="H116" s="3"/>
      <c r="I116" s="3"/>
    </row>
    <row r="117">
      <c r="A117" s="1"/>
      <c r="D117" s="2"/>
      <c r="H117" s="3"/>
      <c r="I117" s="3"/>
    </row>
    <row r="118">
      <c r="A118" s="1"/>
      <c r="D118" s="2"/>
      <c r="H118" s="3"/>
      <c r="I118" s="3"/>
    </row>
    <row r="119">
      <c r="A119" s="1"/>
      <c r="D119" s="2"/>
      <c r="H119" s="3"/>
      <c r="I119" s="3"/>
    </row>
    <row r="120">
      <c r="A120" s="1"/>
      <c r="D120" s="2"/>
      <c r="H120" s="3"/>
      <c r="I120" s="3"/>
    </row>
    <row r="121">
      <c r="A121" s="1"/>
      <c r="D121" s="2"/>
      <c r="H121" s="3"/>
      <c r="I121" s="3"/>
    </row>
    <row r="122">
      <c r="A122" s="1"/>
      <c r="D122" s="2"/>
      <c r="H122" s="3"/>
      <c r="I122" s="3"/>
    </row>
    <row r="123">
      <c r="A123" s="1"/>
      <c r="D123" s="2"/>
      <c r="H123" s="3"/>
      <c r="I123" s="3"/>
    </row>
    <row r="124">
      <c r="A124" s="1"/>
      <c r="D124" s="2"/>
      <c r="H124" s="3"/>
      <c r="I124" s="3"/>
    </row>
    <row r="125">
      <c r="A125" s="1"/>
      <c r="D125" s="2"/>
      <c r="H125" s="3"/>
      <c r="I125" s="3"/>
    </row>
    <row r="126">
      <c r="A126" s="1"/>
      <c r="D126" s="2"/>
      <c r="H126" s="3"/>
      <c r="I126" s="3"/>
    </row>
    <row r="127">
      <c r="A127" s="1"/>
      <c r="D127" s="2"/>
      <c r="H127" s="3"/>
      <c r="I127" s="3"/>
    </row>
    <row r="128">
      <c r="A128" s="1"/>
      <c r="D128" s="2"/>
      <c r="H128" s="3"/>
      <c r="I128" s="3"/>
    </row>
    <row r="129">
      <c r="A129" s="1"/>
      <c r="D129" s="2"/>
      <c r="H129" s="3"/>
      <c r="I129" s="3"/>
    </row>
    <row r="130">
      <c r="A130" s="1"/>
      <c r="D130" s="2"/>
      <c r="H130" s="3"/>
      <c r="I130" s="3"/>
    </row>
    <row r="131">
      <c r="A131" s="1"/>
      <c r="D131" s="2"/>
      <c r="H131" s="3"/>
      <c r="I131" s="3"/>
    </row>
    <row r="132">
      <c r="A132" s="1"/>
      <c r="D132" s="2"/>
      <c r="H132" s="3"/>
      <c r="I132" s="3"/>
    </row>
    <row r="133">
      <c r="A133" s="1"/>
      <c r="D133" s="2"/>
      <c r="H133" s="3"/>
      <c r="I133" s="3"/>
    </row>
    <row r="134">
      <c r="A134" s="1"/>
      <c r="D134" s="2"/>
      <c r="H134" s="3"/>
      <c r="I134" s="3"/>
    </row>
    <row r="135">
      <c r="A135" s="1"/>
      <c r="D135" s="2"/>
      <c r="H135" s="3"/>
      <c r="I135" s="3"/>
    </row>
    <row r="136">
      <c r="A136" s="1"/>
      <c r="D136" s="2"/>
      <c r="H136" s="3"/>
      <c r="I136" s="3"/>
    </row>
    <row r="137">
      <c r="A137" s="1"/>
      <c r="D137" s="2"/>
      <c r="H137" s="3"/>
      <c r="I137" s="3"/>
    </row>
    <row r="138">
      <c r="A138" s="1"/>
      <c r="D138" s="2"/>
      <c r="H138" s="3"/>
      <c r="I138" s="3"/>
    </row>
    <row r="139">
      <c r="A139" s="1"/>
      <c r="D139" s="2"/>
      <c r="H139" s="3"/>
      <c r="I139" s="3"/>
    </row>
    <row r="140">
      <c r="A140" s="1"/>
      <c r="D140" s="2"/>
      <c r="H140" s="3"/>
      <c r="I140" s="3"/>
    </row>
    <row r="141">
      <c r="A141" s="1"/>
      <c r="D141" s="2"/>
      <c r="H141" s="3"/>
      <c r="I141" s="3"/>
    </row>
    <row r="142">
      <c r="A142" s="1"/>
      <c r="D142" s="2"/>
      <c r="H142" s="3"/>
      <c r="I142" s="3"/>
    </row>
    <row r="143">
      <c r="A143" s="1"/>
      <c r="D143" s="2"/>
      <c r="H143" s="3"/>
      <c r="I143" s="3"/>
    </row>
    <row r="144">
      <c r="A144" s="1"/>
      <c r="D144" s="2"/>
      <c r="H144" s="3"/>
      <c r="I144" s="3"/>
    </row>
    <row r="145">
      <c r="A145" s="1"/>
      <c r="D145" s="2"/>
      <c r="H145" s="3"/>
      <c r="I145" s="3"/>
    </row>
    <row r="146">
      <c r="A146" s="1"/>
      <c r="D146" s="2"/>
      <c r="H146" s="3"/>
      <c r="I146" s="3"/>
    </row>
    <row r="147">
      <c r="A147" s="1"/>
      <c r="D147" s="2"/>
      <c r="H147" s="3"/>
      <c r="I147" s="3"/>
    </row>
    <row r="148">
      <c r="A148" s="1"/>
      <c r="D148" s="2"/>
      <c r="H148" s="3"/>
      <c r="I148" s="3"/>
    </row>
    <row r="149">
      <c r="A149" s="1"/>
      <c r="D149" s="2"/>
      <c r="H149" s="3"/>
      <c r="I149" s="3"/>
    </row>
    <row r="150">
      <c r="A150" s="1"/>
      <c r="D150" s="2"/>
      <c r="H150" s="3"/>
      <c r="I150" s="3"/>
    </row>
    <row r="151">
      <c r="A151" s="1"/>
      <c r="D151" s="2"/>
      <c r="H151" s="3"/>
      <c r="I151" s="3"/>
    </row>
    <row r="152">
      <c r="A152" s="1"/>
      <c r="D152" s="2"/>
      <c r="H152" s="3"/>
      <c r="I152" s="3"/>
    </row>
    <row r="153">
      <c r="A153" s="1"/>
      <c r="D153" s="2"/>
      <c r="H153" s="3"/>
      <c r="I153" s="3"/>
    </row>
    <row r="154">
      <c r="A154" s="1"/>
      <c r="D154" s="2"/>
      <c r="H154" s="3"/>
      <c r="I154" s="3"/>
    </row>
    <row r="155">
      <c r="A155" s="1"/>
      <c r="D155" s="2"/>
      <c r="H155" s="3"/>
      <c r="I155" s="3"/>
    </row>
    <row r="156">
      <c r="A156" s="1"/>
      <c r="D156" s="2"/>
      <c r="H156" s="3"/>
      <c r="I156" s="3"/>
    </row>
    <row r="157">
      <c r="A157" s="1"/>
      <c r="D157" s="2"/>
      <c r="H157" s="3"/>
      <c r="I157" s="3"/>
    </row>
    <row r="158">
      <c r="A158" s="1"/>
      <c r="D158" s="2"/>
      <c r="H158" s="3"/>
      <c r="I158" s="3"/>
    </row>
    <row r="159">
      <c r="A159" s="1"/>
      <c r="D159" s="2"/>
      <c r="H159" s="3"/>
      <c r="I159" s="3"/>
    </row>
    <row r="160">
      <c r="A160" s="1"/>
      <c r="D160" s="2"/>
      <c r="H160" s="3"/>
      <c r="I160" s="3"/>
    </row>
    <row r="161">
      <c r="A161" s="1"/>
      <c r="D161" s="2"/>
      <c r="H161" s="3"/>
      <c r="I161" s="3"/>
    </row>
    <row r="162">
      <c r="A162" s="1"/>
      <c r="D162" s="2"/>
      <c r="H162" s="3"/>
      <c r="I162" s="3"/>
    </row>
    <row r="163">
      <c r="A163" s="1"/>
      <c r="D163" s="2"/>
      <c r="H163" s="3"/>
      <c r="I163" s="3"/>
    </row>
    <row r="164">
      <c r="A164" s="1"/>
      <c r="D164" s="2"/>
      <c r="H164" s="3"/>
      <c r="I164" s="3"/>
    </row>
    <row r="165">
      <c r="A165" s="1"/>
      <c r="D165" s="2"/>
      <c r="H165" s="3"/>
      <c r="I165" s="3"/>
    </row>
    <row r="166">
      <c r="A166" s="1"/>
      <c r="D166" s="2"/>
      <c r="H166" s="3"/>
      <c r="I166" s="3"/>
    </row>
    <row r="167">
      <c r="A167" s="1"/>
      <c r="D167" s="2"/>
      <c r="H167" s="3"/>
      <c r="I167" s="3"/>
    </row>
    <row r="168">
      <c r="A168" s="1"/>
      <c r="D168" s="2"/>
      <c r="H168" s="3"/>
      <c r="I168" s="3"/>
    </row>
    <row r="169">
      <c r="A169" s="1"/>
      <c r="D169" s="2"/>
      <c r="H169" s="3"/>
      <c r="I169" s="3"/>
    </row>
    <row r="170">
      <c r="A170" s="1"/>
      <c r="D170" s="2"/>
      <c r="H170" s="3"/>
      <c r="I170" s="3"/>
    </row>
    <row r="171">
      <c r="A171" s="1"/>
      <c r="D171" s="2"/>
      <c r="H171" s="3"/>
      <c r="I171" s="3"/>
    </row>
    <row r="172">
      <c r="A172" s="1"/>
      <c r="D172" s="2"/>
      <c r="H172" s="3"/>
      <c r="I172" s="3"/>
    </row>
    <row r="173">
      <c r="A173" s="1"/>
      <c r="D173" s="2"/>
      <c r="H173" s="3"/>
      <c r="I173" s="3"/>
    </row>
    <row r="174">
      <c r="A174" s="1"/>
      <c r="D174" s="2"/>
      <c r="H174" s="3"/>
      <c r="I174" s="3"/>
    </row>
    <row r="175">
      <c r="A175" s="1"/>
      <c r="D175" s="2"/>
      <c r="H175" s="3"/>
      <c r="I175" s="3"/>
    </row>
    <row r="176">
      <c r="A176" s="1"/>
      <c r="D176" s="2"/>
      <c r="H176" s="3"/>
      <c r="I176" s="3"/>
    </row>
    <row r="177">
      <c r="A177" s="1"/>
      <c r="D177" s="2"/>
      <c r="H177" s="3"/>
      <c r="I177" s="3"/>
    </row>
    <row r="178">
      <c r="A178" s="1"/>
      <c r="D178" s="2"/>
      <c r="H178" s="3"/>
      <c r="I178" s="3"/>
    </row>
    <row r="179">
      <c r="A179" s="1"/>
      <c r="D179" s="2"/>
      <c r="H179" s="3"/>
      <c r="I179" s="3"/>
    </row>
    <row r="180">
      <c r="A180" s="1"/>
      <c r="D180" s="2"/>
      <c r="H180" s="3"/>
      <c r="I180" s="3"/>
    </row>
    <row r="181">
      <c r="A181" s="1"/>
      <c r="D181" s="2"/>
      <c r="H181" s="3"/>
      <c r="I181" s="3"/>
    </row>
    <row r="182">
      <c r="A182" s="1"/>
      <c r="D182" s="2"/>
      <c r="H182" s="3"/>
      <c r="I182" s="3"/>
    </row>
    <row r="183">
      <c r="A183" s="1"/>
      <c r="D183" s="2"/>
      <c r="H183" s="3"/>
      <c r="I183" s="3"/>
    </row>
    <row r="184">
      <c r="A184" s="1"/>
      <c r="D184" s="2"/>
      <c r="H184" s="3"/>
      <c r="I184" s="3"/>
    </row>
    <row r="185">
      <c r="A185" s="1"/>
      <c r="D185" s="2"/>
      <c r="H185" s="3"/>
      <c r="I185" s="3"/>
    </row>
    <row r="186">
      <c r="A186" s="1"/>
      <c r="D186" s="2"/>
      <c r="H186" s="3"/>
      <c r="I186" s="3"/>
    </row>
    <row r="187">
      <c r="A187" s="1"/>
      <c r="D187" s="2"/>
      <c r="H187" s="3"/>
      <c r="I187" s="3"/>
    </row>
    <row r="188">
      <c r="A188" s="1"/>
      <c r="D188" s="2"/>
      <c r="H188" s="3"/>
      <c r="I188" s="3"/>
    </row>
    <row r="189">
      <c r="A189" s="1"/>
      <c r="D189" s="2"/>
      <c r="H189" s="3"/>
      <c r="I189" s="3"/>
    </row>
    <row r="190">
      <c r="A190" s="1"/>
      <c r="D190" s="2"/>
      <c r="H190" s="3"/>
      <c r="I190" s="3"/>
    </row>
    <row r="191">
      <c r="A191" s="1"/>
      <c r="D191" s="2"/>
      <c r="H191" s="3"/>
      <c r="I191" s="3"/>
    </row>
    <row r="192">
      <c r="A192" s="1"/>
      <c r="D192" s="2"/>
      <c r="H192" s="3"/>
      <c r="I192" s="3"/>
    </row>
    <row r="193">
      <c r="A193" s="1"/>
      <c r="D193" s="2"/>
      <c r="H193" s="3"/>
      <c r="I193" s="3"/>
    </row>
    <row r="194">
      <c r="A194" s="1"/>
      <c r="D194" s="2"/>
      <c r="H194" s="3"/>
      <c r="I194" s="3"/>
    </row>
    <row r="195">
      <c r="A195" s="1"/>
      <c r="D195" s="2"/>
      <c r="H195" s="3"/>
      <c r="I195" s="3"/>
    </row>
    <row r="196">
      <c r="A196" s="1"/>
      <c r="D196" s="2"/>
      <c r="H196" s="3"/>
      <c r="I196" s="3"/>
    </row>
    <row r="197">
      <c r="A197" s="1"/>
      <c r="D197" s="2"/>
      <c r="H197" s="3"/>
      <c r="I197" s="3"/>
    </row>
    <row r="198">
      <c r="A198" s="1"/>
      <c r="D198" s="2"/>
      <c r="H198" s="3"/>
      <c r="I198" s="3"/>
    </row>
    <row r="199">
      <c r="A199" s="1"/>
      <c r="D199" s="2"/>
      <c r="H199" s="3"/>
      <c r="I199" s="3"/>
    </row>
    <row r="200">
      <c r="A200" s="1"/>
      <c r="D200" s="2"/>
      <c r="H200" s="3"/>
      <c r="I200" s="3"/>
    </row>
    <row r="201">
      <c r="A201" s="1"/>
      <c r="D201" s="2"/>
      <c r="H201" s="3"/>
      <c r="I201" s="3"/>
    </row>
    <row r="202">
      <c r="A202" s="1"/>
      <c r="D202" s="2"/>
      <c r="H202" s="3"/>
      <c r="I202" s="3"/>
    </row>
    <row r="203">
      <c r="A203" s="1"/>
      <c r="D203" s="2"/>
      <c r="H203" s="3"/>
      <c r="I203" s="3"/>
    </row>
    <row r="204">
      <c r="A204" s="1"/>
      <c r="D204" s="2"/>
      <c r="H204" s="3"/>
      <c r="I204" s="3"/>
    </row>
    <row r="205">
      <c r="A205" s="1"/>
      <c r="D205" s="2"/>
      <c r="H205" s="3"/>
      <c r="I205" s="3"/>
    </row>
    <row r="206">
      <c r="A206" s="1"/>
      <c r="D206" s="2"/>
      <c r="H206" s="3"/>
      <c r="I206" s="3"/>
    </row>
    <row r="207">
      <c r="A207" s="1"/>
      <c r="D207" s="2"/>
      <c r="H207" s="3"/>
      <c r="I207" s="3"/>
    </row>
    <row r="208">
      <c r="A208" s="1"/>
      <c r="D208" s="2"/>
      <c r="H208" s="3"/>
      <c r="I208" s="3"/>
    </row>
    <row r="209">
      <c r="A209" s="1"/>
      <c r="D209" s="2"/>
      <c r="H209" s="3"/>
      <c r="I209" s="3"/>
    </row>
    <row r="210">
      <c r="A210" s="1"/>
      <c r="D210" s="2"/>
      <c r="H210" s="3"/>
      <c r="I210" s="3"/>
    </row>
    <row r="211">
      <c r="A211" s="1"/>
      <c r="D211" s="2"/>
      <c r="H211" s="3"/>
      <c r="I211" s="3"/>
    </row>
    <row r="212">
      <c r="A212" s="1"/>
      <c r="D212" s="2"/>
      <c r="H212" s="3"/>
      <c r="I212" s="3"/>
    </row>
    <row r="213">
      <c r="A213" s="1"/>
      <c r="D213" s="2"/>
      <c r="H213" s="3"/>
      <c r="I213" s="3"/>
    </row>
    <row r="214">
      <c r="A214" s="1"/>
      <c r="D214" s="2"/>
      <c r="H214" s="3"/>
      <c r="I214" s="3"/>
    </row>
    <row r="215">
      <c r="A215" s="1"/>
      <c r="D215" s="2"/>
      <c r="H215" s="3"/>
      <c r="I215" s="3"/>
    </row>
    <row r="216">
      <c r="A216" s="1"/>
      <c r="D216" s="2"/>
      <c r="H216" s="3"/>
      <c r="I216" s="3"/>
    </row>
    <row r="217">
      <c r="A217" s="1"/>
      <c r="D217" s="2"/>
      <c r="H217" s="3"/>
      <c r="I217" s="3"/>
    </row>
    <row r="218">
      <c r="A218" s="1"/>
      <c r="D218" s="2"/>
      <c r="H218" s="3"/>
      <c r="I218" s="3"/>
    </row>
    <row r="219">
      <c r="A219" s="1"/>
      <c r="D219" s="2"/>
      <c r="H219" s="3"/>
      <c r="I219" s="3"/>
    </row>
    <row r="220">
      <c r="A220" s="1"/>
      <c r="D220" s="2"/>
      <c r="H220" s="3"/>
      <c r="I220" s="3"/>
    </row>
    <row r="221">
      <c r="A221" s="1"/>
      <c r="D221" s="2"/>
      <c r="H221" s="3"/>
      <c r="I221" s="3"/>
    </row>
    <row r="222">
      <c r="A222" s="1"/>
      <c r="D222" s="2"/>
      <c r="H222" s="3"/>
      <c r="I222" s="3"/>
    </row>
    <row r="223">
      <c r="A223" s="1"/>
      <c r="D223" s="2"/>
      <c r="H223" s="3"/>
      <c r="I223" s="3"/>
    </row>
    <row r="224">
      <c r="A224" s="1"/>
      <c r="D224" s="2"/>
      <c r="H224" s="3"/>
      <c r="I224" s="3"/>
    </row>
    <row r="225">
      <c r="A225" s="1"/>
      <c r="D225" s="2"/>
      <c r="H225" s="3"/>
      <c r="I225" s="3"/>
    </row>
    <row r="226">
      <c r="A226" s="1"/>
      <c r="D226" s="2"/>
      <c r="H226" s="3"/>
      <c r="I226" s="3"/>
    </row>
    <row r="227">
      <c r="A227" s="1"/>
      <c r="D227" s="2"/>
      <c r="H227" s="3"/>
      <c r="I227" s="3"/>
    </row>
    <row r="228">
      <c r="A228" s="1"/>
      <c r="D228" s="2"/>
      <c r="H228" s="3"/>
      <c r="I228" s="3"/>
    </row>
    <row r="229">
      <c r="A229" s="1"/>
      <c r="D229" s="2"/>
      <c r="H229" s="3"/>
      <c r="I229" s="3"/>
    </row>
    <row r="230">
      <c r="A230" s="1"/>
      <c r="D230" s="2"/>
      <c r="H230" s="3"/>
      <c r="I230" s="3"/>
    </row>
    <row r="231">
      <c r="A231" s="1"/>
      <c r="D231" s="2"/>
      <c r="H231" s="3"/>
      <c r="I231" s="3"/>
    </row>
    <row r="232">
      <c r="A232" s="1"/>
      <c r="D232" s="2"/>
      <c r="H232" s="3"/>
      <c r="I232" s="3"/>
    </row>
    <row r="233">
      <c r="A233" s="1"/>
      <c r="D233" s="2"/>
      <c r="H233" s="3"/>
      <c r="I233" s="3"/>
    </row>
    <row r="234">
      <c r="A234" s="1"/>
      <c r="D234" s="2"/>
      <c r="H234" s="3"/>
      <c r="I234" s="3"/>
    </row>
    <row r="235">
      <c r="A235" s="1"/>
      <c r="D235" s="2"/>
      <c r="H235" s="3"/>
      <c r="I235" s="3"/>
    </row>
    <row r="236">
      <c r="A236" s="1"/>
      <c r="D236" s="2"/>
      <c r="H236" s="3"/>
      <c r="I236" s="3"/>
    </row>
    <row r="237">
      <c r="A237" s="1"/>
      <c r="D237" s="2"/>
      <c r="H237" s="3"/>
      <c r="I237" s="3"/>
    </row>
    <row r="238">
      <c r="A238" s="1"/>
      <c r="D238" s="2"/>
      <c r="H238" s="3"/>
      <c r="I238" s="3"/>
    </row>
    <row r="239">
      <c r="A239" s="1"/>
      <c r="D239" s="2"/>
      <c r="H239" s="3"/>
      <c r="I239" s="3"/>
    </row>
    <row r="240">
      <c r="A240" s="1"/>
      <c r="D240" s="2"/>
      <c r="H240" s="3"/>
      <c r="I240" s="3"/>
    </row>
    <row r="241">
      <c r="A241" s="1"/>
      <c r="D241" s="2"/>
      <c r="H241" s="3"/>
      <c r="I241" s="3"/>
    </row>
    <row r="242">
      <c r="A242" s="1"/>
      <c r="D242" s="2"/>
      <c r="H242" s="3"/>
      <c r="I242" s="3"/>
    </row>
    <row r="243">
      <c r="A243" s="1"/>
      <c r="D243" s="2"/>
      <c r="H243" s="3"/>
      <c r="I243" s="3"/>
    </row>
    <row r="244">
      <c r="A244" s="1"/>
      <c r="D244" s="2"/>
      <c r="H244" s="3"/>
      <c r="I244" s="3"/>
    </row>
    <row r="245">
      <c r="A245" s="1"/>
      <c r="D245" s="2"/>
      <c r="H245" s="3"/>
      <c r="I245" s="3"/>
    </row>
    <row r="246">
      <c r="A246" s="1"/>
      <c r="D246" s="2"/>
      <c r="H246" s="3"/>
      <c r="I246" s="3"/>
    </row>
    <row r="247">
      <c r="A247" s="1"/>
      <c r="D247" s="2"/>
      <c r="H247" s="3"/>
      <c r="I247" s="3"/>
    </row>
    <row r="248">
      <c r="A248" s="1"/>
      <c r="D248" s="2"/>
      <c r="H248" s="3"/>
      <c r="I248" s="3"/>
    </row>
    <row r="249">
      <c r="A249" s="1"/>
      <c r="D249" s="2"/>
      <c r="H249" s="3"/>
      <c r="I249" s="3"/>
    </row>
    <row r="250">
      <c r="A250" s="1"/>
      <c r="D250" s="2"/>
      <c r="H250" s="3"/>
      <c r="I250" s="3"/>
    </row>
    <row r="251">
      <c r="A251" s="1"/>
      <c r="D251" s="2"/>
      <c r="H251" s="3"/>
      <c r="I251" s="3"/>
    </row>
    <row r="252">
      <c r="A252" s="1"/>
      <c r="D252" s="2"/>
      <c r="H252" s="3"/>
      <c r="I252" s="3"/>
    </row>
    <row r="253">
      <c r="A253" s="1"/>
      <c r="D253" s="2"/>
      <c r="H253" s="3"/>
      <c r="I253" s="3"/>
    </row>
    <row r="254">
      <c r="A254" s="1"/>
      <c r="D254" s="2"/>
      <c r="H254" s="3"/>
      <c r="I254" s="3"/>
    </row>
    <row r="255">
      <c r="A255" s="1"/>
      <c r="D255" s="2"/>
      <c r="H255" s="3"/>
      <c r="I255" s="3"/>
    </row>
    <row r="256">
      <c r="A256" s="1"/>
      <c r="D256" s="2"/>
      <c r="H256" s="3"/>
      <c r="I256" s="3"/>
    </row>
    <row r="257">
      <c r="A257" s="1"/>
      <c r="D257" s="2"/>
      <c r="H257" s="3"/>
      <c r="I257" s="3"/>
    </row>
    <row r="258">
      <c r="A258" s="1"/>
      <c r="D258" s="2"/>
      <c r="H258" s="3"/>
      <c r="I258" s="3"/>
    </row>
    <row r="259">
      <c r="A259" s="1"/>
      <c r="D259" s="2"/>
      <c r="H259" s="3"/>
      <c r="I259" s="3"/>
    </row>
    <row r="260">
      <c r="A260" s="1"/>
      <c r="D260" s="2"/>
      <c r="H260" s="3"/>
      <c r="I260" s="3"/>
    </row>
    <row r="261">
      <c r="A261" s="1"/>
      <c r="D261" s="2"/>
      <c r="H261" s="3"/>
      <c r="I261" s="3"/>
    </row>
    <row r="262">
      <c r="A262" s="1"/>
      <c r="D262" s="2"/>
      <c r="H262" s="3"/>
      <c r="I262" s="3"/>
    </row>
    <row r="263">
      <c r="A263" s="1"/>
      <c r="D263" s="2"/>
      <c r="H263" s="3"/>
      <c r="I263" s="3"/>
    </row>
    <row r="264">
      <c r="A264" s="1"/>
      <c r="D264" s="2"/>
      <c r="H264" s="3"/>
      <c r="I264" s="3"/>
    </row>
    <row r="265">
      <c r="A265" s="1"/>
      <c r="D265" s="2"/>
      <c r="H265" s="3"/>
      <c r="I265" s="3"/>
    </row>
    <row r="266">
      <c r="A266" s="1"/>
      <c r="D266" s="2"/>
      <c r="H266" s="3"/>
      <c r="I266" s="3"/>
    </row>
    <row r="267">
      <c r="A267" s="1"/>
      <c r="D267" s="2"/>
      <c r="H267" s="3"/>
      <c r="I267" s="3"/>
    </row>
    <row r="268">
      <c r="A268" s="1"/>
      <c r="D268" s="2"/>
      <c r="H268" s="3"/>
      <c r="I268" s="3"/>
    </row>
    <row r="269">
      <c r="A269" s="1"/>
      <c r="D269" s="2"/>
      <c r="H269" s="3"/>
      <c r="I269" s="3"/>
    </row>
    <row r="270">
      <c r="A270" s="1"/>
      <c r="D270" s="2"/>
      <c r="H270" s="3"/>
      <c r="I270" s="3"/>
    </row>
    <row r="271">
      <c r="A271" s="1"/>
      <c r="D271" s="2"/>
      <c r="H271" s="3"/>
      <c r="I271" s="3"/>
    </row>
    <row r="272">
      <c r="A272" s="1"/>
      <c r="D272" s="2"/>
      <c r="H272" s="3"/>
      <c r="I272" s="3"/>
    </row>
    <row r="273">
      <c r="A273" s="1"/>
      <c r="D273" s="2"/>
      <c r="H273" s="3"/>
      <c r="I273" s="3"/>
    </row>
    <row r="274">
      <c r="A274" s="1"/>
      <c r="D274" s="2"/>
      <c r="H274" s="3"/>
      <c r="I274" s="3"/>
    </row>
    <row r="275">
      <c r="A275" s="1"/>
      <c r="D275" s="2"/>
      <c r="H275" s="3"/>
      <c r="I275" s="3"/>
    </row>
    <row r="276">
      <c r="A276" s="1"/>
      <c r="D276" s="2"/>
      <c r="H276" s="3"/>
      <c r="I276" s="3"/>
    </row>
    <row r="277">
      <c r="A277" s="1"/>
      <c r="D277" s="2"/>
      <c r="H277" s="3"/>
      <c r="I277" s="3"/>
    </row>
    <row r="278">
      <c r="A278" s="1"/>
      <c r="D278" s="2"/>
      <c r="H278" s="3"/>
      <c r="I278" s="3"/>
    </row>
    <row r="279">
      <c r="A279" s="1"/>
      <c r="D279" s="2"/>
      <c r="H279" s="3"/>
      <c r="I279" s="3"/>
    </row>
    <row r="280">
      <c r="A280" s="1"/>
      <c r="D280" s="2"/>
      <c r="H280" s="3"/>
      <c r="I280" s="3"/>
    </row>
    <row r="281">
      <c r="A281" s="1"/>
      <c r="D281" s="2"/>
      <c r="H281" s="3"/>
      <c r="I281" s="3"/>
    </row>
    <row r="282">
      <c r="A282" s="1"/>
      <c r="D282" s="2"/>
      <c r="H282" s="3"/>
      <c r="I282" s="3"/>
    </row>
    <row r="283">
      <c r="A283" s="1"/>
      <c r="D283" s="2"/>
      <c r="H283" s="3"/>
      <c r="I283" s="3"/>
    </row>
    <row r="284">
      <c r="A284" s="1"/>
      <c r="D284" s="2"/>
      <c r="H284" s="3"/>
      <c r="I284" s="3"/>
    </row>
    <row r="285">
      <c r="A285" s="1"/>
      <c r="D285" s="2"/>
      <c r="H285" s="3"/>
      <c r="I285" s="3"/>
    </row>
    <row r="286">
      <c r="A286" s="1"/>
      <c r="D286" s="2"/>
      <c r="H286" s="3"/>
      <c r="I286" s="3"/>
    </row>
    <row r="287">
      <c r="A287" s="1"/>
      <c r="D287" s="2"/>
      <c r="H287" s="3"/>
      <c r="I287" s="3"/>
    </row>
    <row r="288">
      <c r="A288" s="1"/>
      <c r="D288" s="2"/>
      <c r="H288" s="3"/>
      <c r="I288" s="3"/>
    </row>
    <row r="289">
      <c r="A289" s="1"/>
      <c r="D289" s="2"/>
      <c r="H289" s="3"/>
      <c r="I289" s="3"/>
    </row>
    <row r="290">
      <c r="A290" s="1"/>
      <c r="D290" s="2"/>
      <c r="H290" s="3"/>
      <c r="I290" s="3"/>
    </row>
    <row r="291">
      <c r="A291" s="1"/>
      <c r="D291" s="2"/>
      <c r="H291" s="3"/>
      <c r="I291" s="3"/>
    </row>
    <row r="292">
      <c r="A292" s="1"/>
      <c r="D292" s="2"/>
      <c r="H292" s="3"/>
      <c r="I292" s="3"/>
    </row>
    <row r="293">
      <c r="A293" s="1"/>
      <c r="D293" s="2"/>
      <c r="H293" s="3"/>
      <c r="I293" s="3"/>
    </row>
    <row r="294">
      <c r="A294" s="1"/>
      <c r="D294" s="2"/>
      <c r="H294" s="3"/>
      <c r="I294" s="3"/>
    </row>
    <row r="295">
      <c r="A295" s="1"/>
      <c r="D295" s="2"/>
      <c r="H295" s="3"/>
      <c r="I295" s="3"/>
    </row>
    <row r="296">
      <c r="A296" s="1"/>
      <c r="D296" s="2"/>
      <c r="H296" s="3"/>
      <c r="I296" s="3"/>
    </row>
    <row r="297">
      <c r="A297" s="1"/>
      <c r="D297" s="2"/>
      <c r="H297" s="3"/>
      <c r="I297" s="3"/>
    </row>
    <row r="298">
      <c r="A298" s="1"/>
      <c r="D298" s="2"/>
      <c r="H298" s="3"/>
      <c r="I298" s="3"/>
    </row>
    <row r="299">
      <c r="A299" s="1"/>
      <c r="D299" s="2"/>
      <c r="H299" s="3"/>
      <c r="I299" s="3"/>
    </row>
    <row r="300">
      <c r="A300" s="1"/>
      <c r="D300" s="2"/>
      <c r="H300" s="3"/>
      <c r="I300" s="3"/>
    </row>
    <row r="301">
      <c r="A301" s="1"/>
      <c r="D301" s="2"/>
      <c r="H301" s="3"/>
      <c r="I301" s="3"/>
    </row>
    <row r="302">
      <c r="A302" s="1"/>
      <c r="D302" s="2"/>
      <c r="H302" s="3"/>
      <c r="I302" s="3"/>
    </row>
    <row r="303">
      <c r="A303" s="1"/>
      <c r="D303" s="2"/>
      <c r="H303" s="3"/>
      <c r="I303" s="3"/>
    </row>
    <row r="304">
      <c r="A304" s="1"/>
      <c r="D304" s="2"/>
      <c r="H304" s="3"/>
      <c r="I304" s="3"/>
    </row>
    <row r="305">
      <c r="A305" s="1"/>
      <c r="D305" s="2"/>
      <c r="H305" s="3"/>
      <c r="I305" s="3"/>
    </row>
    <row r="306">
      <c r="A306" s="1"/>
      <c r="D306" s="2"/>
      <c r="H306" s="3"/>
      <c r="I306" s="3"/>
    </row>
    <row r="307">
      <c r="A307" s="1"/>
      <c r="D307" s="2"/>
      <c r="H307" s="3"/>
      <c r="I307" s="3"/>
    </row>
    <row r="308">
      <c r="A308" s="1"/>
      <c r="D308" s="2"/>
      <c r="H308" s="3"/>
      <c r="I308" s="3"/>
    </row>
    <row r="309">
      <c r="A309" s="1"/>
      <c r="D309" s="2"/>
      <c r="H309" s="3"/>
      <c r="I309" s="3"/>
    </row>
    <row r="310">
      <c r="A310" s="1"/>
      <c r="D310" s="2"/>
      <c r="H310" s="3"/>
      <c r="I310" s="3"/>
    </row>
    <row r="311">
      <c r="A311" s="1"/>
      <c r="D311" s="2"/>
      <c r="H311" s="3"/>
      <c r="I311" s="3"/>
    </row>
    <row r="312">
      <c r="A312" s="1"/>
      <c r="D312" s="2"/>
      <c r="H312" s="3"/>
      <c r="I312" s="3"/>
    </row>
    <row r="313">
      <c r="A313" s="1"/>
      <c r="D313" s="2"/>
      <c r="H313" s="3"/>
      <c r="I313" s="3"/>
    </row>
    <row r="314">
      <c r="A314" s="1"/>
      <c r="D314" s="2"/>
      <c r="H314" s="3"/>
      <c r="I314" s="3"/>
    </row>
    <row r="315">
      <c r="A315" s="1"/>
      <c r="D315" s="2"/>
      <c r="H315" s="3"/>
      <c r="I315" s="3"/>
    </row>
    <row r="316">
      <c r="A316" s="1"/>
      <c r="D316" s="2"/>
      <c r="H316" s="3"/>
      <c r="I316" s="3"/>
    </row>
    <row r="317">
      <c r="A317" s="1"/>
      <c r="D317" s="2"/>
      <c r="H317" s="3"/>
      <c r="I317" s="3"/>
    </row>
    <row r="318">
      <c r="A318" s="1"/>
      <c r="D318" s="2"/>
      <c r="H318" s="3"/>
      <c r="I318" s="3"/>
    </row>
    <row r="319">
      <c r="A319" s="1"/>
      <c r="D319" s="2"/>
      <c r="H319" s="3"/>
      <c r="I319" s="3"/>
    </row>
    <row r="320">
      <c r="A320" s="1"/>
      <c r="D320" s="2"/>
      <c r="H320" s="3"/>
      <c r="I320" s="3"/>
    </row>
    <row r="321">
      <c r="A321" s="1"/>
      <c r="D321" s="2"/>
      <c r="H321" s="3"/>
      <c r="I321" s="3"/>
    </row>
    <row r="322">
      <c r="A322" s="1"/>
      <c r="D322" s="2"/>
      <c r="H322" s="3"/>
      <c r="I322" s="3"/>
    </row>
    <row r="323">
      <c r="A323" s="1"/>
      <c r="D323" s="2"/>
      <c r="H323" s="3"/>
      <c r="I323" s="3"/>
    </row>
    <row r="324">
      <c r="A324" s="1"/>
      <c r="D324" s="2"/>
      <c r="H324" s="3"/>
      <c r="I324" s="3"/>
    </row>
    <row r="325">
      <c r="A325" s="1"/>
      <c r="D325" s="2"/>
      <c r="H325" s="3"/>
      <c r="I325" s="3"/>
    </row>
    <row r="326">
      <c r="A326" s="1"/>
      <c r="D326" s="2"/>
      <c r="H326" s="3"/>
      <c r="I326" s="3"/>
    </row>
    <row r="327">
      <c r="A327" s="1"/>
      <c r="D327" s="2"/>
      <c r="H327" s="3"/>
      <c r="I327" s="3"/>
    </row>
    <row r="328">
      <c r="A328" s="1"/>
      <c r="D328" s="2"/>
      <c r="H328" s="3"/>
      <c r="I328" s="3"/>
    </row>
    <row r="329">
      <c r="A329" s="1"/>
      <c r="D329" s="2"/>
      <c r="H329" s="3"/>
      <c r="I329" s="3"/>
    </row>
    <row r="330">
      <c r="A330" s="1"/>
      <c r="D330" s="2"/>
      <c r="H330" s="3"/>
      <c r="I330" s="3"/>
    </row>
    <row r="331">
      <c r="A331" s="1"/>
      <c r="D331" s="2"/>
      <c r="H331" s="3"/>
      <c r="I331" s="3"/>
    </row>
    <row r="332">
      <c r="A332" s="1"/>
      <c r="D332" s="2"/>
      <c r="H332" s="3"/>
      <c r="I332" s="3"/>
    </row>
    <row r="333">
      <c r="A333" s="1"/>
      <c r="D333" s="2"/>
      <c r="H333" s="3"/>
      <c r="I333" s="3"/>
    </row>
    <row r="334">
      <c r="A334" s="1"/>
      <c r="D334" s="2"/>
      <c r="H334" s="3"/>
      <c r="I334" s="3"/>
    </row>
    <row r="335">
      <c r="A335" s="1"/>
      <c r="D335" s="2"/>
      <c r="H335" s="3"/>
      <c r="I335" s="3"/>
    </row>
    <row r="336">
      <c r="A336" s="1"/>
      <c r="D336" s="2"/>
      <c r="H336" s="3"/>
      <c r="I336" s="3"/>
    </row>
    <row r="337">
      <c r="A337" s="1"/>
      <c r="D337" s="2"/>
      <c r="H337" s="3"/>
      <c r="I337" s="3"/>
    </row>
    <row r="338">
      <c r="A338" s="1"/>
      <c r="D338" s="2"/>
      <c r="H338" s="3"/>
      <c r="I338" s="3"/>
    </row>
    <row r="339">
      <c r="A339" s="1"/>
      <c r="D339" s="2"/>
      <c r="H339" s="3"/>
      <c r="I339" s="3"/>
    </row>
    <row r="340">
      <c r="A340" s="1"/>
      <c r="D340" s="2"/>
      <c r="H340" s="3"/>
      <c r="I340" s="3"/>
    </row>
    <row r="341">
      <c r="A341" s="1"/>
      <c r="D341" s="2"/>
      <c r="H341" s="3"/>
      <c r="I341" s="3"/>
    </row>
    <row r="342">
      <c r="A342" s="1"/>
      <c r="D342" s="2"/>
      <c r="H342" s="3"/>
      <c r="I342" s="3"/>
    </row>
    <row r="343">
      <c r="A343" s="1"/>
      <c r="D343" s="2"/>
      <c r="H343" s="3"/>
      <c r="I343" s="3"/>
    </row>
    <row r="344">
      <c r="A344" s="1"/>
      <c r="D344" s="2"/>
      <c r="H344" s="3"/>
      <c r="I344" s="3"/>
    </row>
    <row r="345">
      <c r="A345" s="1"/>
      <c r="D345" s="2"/>
      <c r="H345" s="3"/>
      <c r="I345" s="3"/>
    </row>
    <row r="346">
      <c r="A346" s="1"/>
      <c r="D346" s="2"/>
      <c r="H346" s="3"/>
      <c r="I346" s="3"/>
    </row>
    <row r="347">
      <c r="A347" s="1"/>
      <c r="D347" s="2"/>
      <c r="H347" s="3"/>
      <c r="I347" s="3"/>
    </row>
    <row r="348">
      <c r="A348" s="1"/>
      <c r="D348" s="2"/>
      <c r="H348" s="3"/>
      <c r="I348" s="3"/>
    </row>
    <row r="349">
      <c r="A349" s="1"/>
      <c r="D349" s="2"/>
      <c r="H349" s="3"/>
      <c r="I349" s="3"/>
    </row>
    <row r="350">
      <c r="A350" s="1"/>
      <c r="D350" s="2"/>
      <c r="H350" s="3"/>
      <c r="I350" s="3"/>
    </row>
    <row r="351">
      <c r="A351" s="1"/>
      <c r="D351" s="2"/>
      <c r="H351" s="3"/>
      <c r="I351" s="3"/>
    </row>
    <row r="352">
      <c r="A352" s="1"/>
      <c r="D352" s="2"/>
      <c r="H352" s="3"/>
      <c r="I352" s="3"/>
    </row>
    <row r="353">
      <c r="A353" s="1"/>
      <c r="D353" s="2"/>
      <c r="H353" s="3"/>
      <c r="I353" s="3"/>
    </row>
    <row r="354">
      <c r="A354" s="1"/>
      <c r="D354" s="2"/>
      <c r="H354" s="3"/>
      <c r="I354" s="3"/>
    </row>
    <row r="355">
      <c r="A355" s="1"/>
      <c r="D355" s="2"/>
      <c r="H355" s="3"/>
      <c r="I355" s="3"/>
    </row>
    <row r="356">
      <c r="A356" s="1"/>
      <c r="D356" s="2"/>
      <c r="H356" s="3"/>
      <c r="I356" s="3"/>
    </row>
    <row r="357">
      <c r="A357" s="1"/>
      <c r="D357" s="2"/>
      <c r="H357" s="3"/>
      <c r="I357" s="3"/>
    </row>
    <row r="358">
      <c r="A358" s="1"/>
      <c r="D358" s="2"/>
      <c r="H358" s="3"/>
      <c r="I358" s="3"/>
    </row>
    <row r="359">
      <c r="A359" s="1"/>
      <c r="D359" s="2"/>
      <c r="H359" s="3"/>
      <c r="I359" s="3"/>
    </row>
    <row r="360">
      <c r="A360" s="1"/>
      <c r="D360" s="2"/>
      <c r="H360" s="3"/>
      <c r="I360" s="3"/>
    </row>
    <row r="361">
      <c r="A361" s="1"/>
      <c r="D361" s="2"/>
      <c r="H361" s="3"/>
      <c r="I361" s="3"/>
    </row>
    <row r="362">
      <c r="A362" s="1"/>
      <c r="D362" s="2"/>
      <c r="H362" s="3"/>
      <c r="I362" s="3"/>
    </row>
    <row r="363">
      <c r="A363" s="1"/>
      <c r="D363" s="2"/>
      <c r="H363" s="3"/>
      <c r="I363" s="3"/>
    </row>
    <row r="364">
      <c r="A364" s="1"/>
      <c r="D364" s="2"/>
      <c r="H364" s="3"/>
      <c r="I364" s="3"/>
    </row>
    <row r="365">
      <c r="A365" s="1"/>
      <c r="D365" s="2"/>
      <c r="H365" s="3"/>
      <c r="I365" s="3"/>
    </row>
    <row r="366">
      <c r="A366" s="1"/>
      <c r="D366" s="2"/>
      <c r="H366" s="3"/>
      <c r="I366" s="3"/>
    </row>
    <row r="367">
      <c r="A367" s="1"/>
      <c r="D367" s="2"/>
      <c r="H367" s="3"/>
      <c r="I367" s="3"/>
    </row>
    <row r="368">
      <c r="A368" s="1"/>
      <c r="D368" s="2"/>
      <c r="H368" s="3"/>
      <c r="I368" s="3"/>
    </row>
    <row r="369">
      <c r="A369" s="1"/>
      <c r="D369" s="2"/>
      <c r="H369" s="3"/>
      <c r="I369" s="3"/>
    </row>
    <row r="370">
      <c r="A370" s="1"/>
      <c r="D370" s="2"/>
      <c r="H370" s="3"/>
      <c r="I370" s="3"/>
    </row>
    <row r="371">
      <c r="A371" s="1"/>
      <c r="D371" s="2"/>
      <c r="H371" s="3"/>
      <c r="I371" s="3"/>
    </row>
    <row r="372">
      <c r="A372" s="1"/>
      <c r="D372" s="2"/>
      <c r="H372" s="3"/>
      <c r="I372" s="3"/>
    </row>
    <row r="373">
      <c r="A373" s="1"/>
      <c r="D373" s="2"/>
      <c r="H373" s="3"/>
      <c r="I373" s="3"/>
    </row>
    <row r="374">
      <c r="A374" s="1"/>
      <c r="D374" s="2"/>
      <c r="H374" s="3"/>
      <c r="I374" s="3"/>
    </row>
    <row r="375">
      <c r="A375" s="1"/>
      <c r="D375" s="2"/>
      <c r="H375" s="3"/>
      <c r="I375" s="3"/>
    </row>
    <row r="376">
      <c r="A376" s="1"/>
      <c r="D376" s="2"/>
      <c r="H376" s="3"/>
      <c r="I376" s="3"/>
    </row>
    <row r="377">
      <c r="A377" s="1"/>
      <c r="D377" s="2"/>
      <c r="H377" s="3"/>
      <c r="I377" s="3"/>
    </row>
    <row r="378">
      <c r="A378" s="1"/>
      <c r="D378" s="2"/>
      <c r="H378" s="3"/>
      <c r="I378" s="3"/>
    </row>
    <row r="379">
      <c r="A379" s="1"/>
      <c r="D379" s="2"/>
      <c r="H379" s="3"/>
      <c r="I379" s="3"/>
    </row>
    <row r="380">
      <c r="A380" s="1"/>
      <c r="D380" s="2"/>
      <c r="H380" s="3"/>
      <c r="I380" s="3"/>
    </row>
    <row r="381">
      <c r="A381" s="1"/>
      <c r="D381" s="2"/>
      <c r="H381" s="3"/>
      <c r="I381" s="3"/>
    </row>
    <row r="382">
      <c r="A382" s="1"/>
      <c r="D382" s="2"/>
      <c r="H382" s="3"/>
      <c r="I382" s="3"/>
    </row>
    <row r="383">
      <c r="A383" s="1"/>
      <c r="D383" s="2"/>
      <c r="H383" s="3"/>
      <c r="I383" s="3"/>
    </row>
    <row r="384">
      <c r="A384" s="1"/>
      <c r="D384" s="2"/>
      <c r="H384" s="3"/>
      <c r="I384" s="3"/>
    </row>
    <row r="385">
      <c r="A385" s="1"/>
      <c r="D385" s="2"/>
      <c r="H385" s="3"/>
      <c r="I385" s="3"/>
    </row>
    <row r="386">
      <c r="A386" s="1"/>
      <c r="D386" s="2"/>
      <c r="H386" s="3"/>
      <c r="I386" s="3"/>
    </row>
    <row r="387">
      <c r="A387" s="1"/>
      <c r="D387" s="2"/>
      <c r="H387" s="3"/>
      <c r="I387" s="3"/>
    </row>
    <row r="388">
      <c r="A388" s="1"/>
      <c r="D388" s="2"/>
      <c r="H388" s="3"/>
      <c r="I388" s="3"/>
    </row>
    <row r="389">
      <c r="A389" s="1"/>
      <c r="D389" s="2"/>
      <c r="H389" s="3"/>
      <c r="I389" s="3"/>
    </row>
    <row r="390">
      <c r="A390" s="1"/>
      <c r="D390" s="2"/>
      <c r="H390" s="3"/>
      <c r="I390" s="3"/>
    </row>
    <row r="391">
      <c r="A391" s="1"/>
      <c r="D391" s="2"/>
      <c r="H391" s="3"/>
      <c r="I391" s="3"/>
    </row>
    <row r="392">
      <c r="A392" s="1"/>
      <c r="D392" s="2"/>
      <c r="H392" s="3"/>
      <c r="I392" s="3"/>
    </row>
    <row r="393">
      <c r="A393" s="1"/>
      <c r="D393" s="2"/>
      <c r="H393" s="3"/>
      <c r="I393" s="3"/>
    </row>
    <row r="394">
      <c r="A394" s="1"/>
      <c r="D394" s="2"/>
      <c r="H394" s="3"/>
      <c r="I394" s="3"/>
    </row>
    <row r="395">
      <c r="A395" s="1"/>
      <c r="D395" s="2"/>
      <c r="H395" s="3"/>
      <c r="I395" s="3"/>
    </row>
    <row r="396">
      <c r="A396" s="1"/>
      <c r="D396" s="2"/>
      <c r="H396" s="3"/>
      <c r="I396" s="3"/>
    </row>
    <row r="397">
      <c r="A397" s="1"/>
      <c r="D397" s="2"/>
      <c r="H397" s="3"/>
      <c r="I397" s="3"/>
    </row>
    <row r="398">
      <c r="A398" s="1"/>
      <c r="D398" s="2"/>
      <c r="H398" s="3"/>
      <c r="I398" s="3"/>
    </row>
    <row r="399">
      <c r="A399" s="1"/>
      <c r="D399" s="2"/>
      <c r="H399" s="3"/>
      <c r="I399" s="3"/>
    </row>
    <row r="400">
      <c r="A400" s="1"/>
      <c r="D400" s="2"/>
      <c r="H400" s="3"/>
      <c r="I400" s="3"/>
    </row>
    <row r="401">
      <c r="A401" s="1"/>
      <c r="D401" s="2"/>
      <c r="H401" s="3"/>
      <c r="I401" s="3"/>
    </row>
    <row r="402">
      <c r="A402" s="1"/>
      <c r="D402" s="2"/>
      <c r="H402" s="3"/>
      <c r="I402" s="3"/>
    </row>
    <row r="403">
      <c r="A403" s="1"/>
      <c r="D403" s="2"/>
      <c r="H403" s="3"/>
      <c r="I403" s="3"/>
    </row>
    <row r="404">
      <c r="A404" s="1"/>
      <c r="D404" s="2"/>
      <c r="H404" s="3"/>
      <c r="I404" s="3"/>
    </row>
    <row r="405">
      <c r="A405" s="1"/>
      <c r="D405" s="2"/>
      <c r="H405" s="3"/>
      <c r="I405" s="3"/>
    </row>
    <row r="406">
      <c r="A406" s="1"/>
      <c r="D406" s="2"/>
      <c r="H406" s="3"/>
      <c r="I406" s="3"/>
    </row>
    <row r="407">
      <c r="A407" s="1"/>
      <c r="D407" s="2"/>
      <c r="H407" s="3"/>
      <c r="I407" s="3"/>
    </row>
    <row r="408">
      <c r="A408" s="1"/>
      <c r="D408" s="2"/>
      <c r="H408" s="3"/>
      <c r="I408" s="3"/>
    </row>
    <row r="409">
      <c r="A409" s="1"/>
      <c r="D409" s="2"/>
      <c r="H409" s="3"/>
      <c r="I409" s="3"/>
    </row>
    <row r="410">
      <c r="A410" s="1"/>
      <c r="D410" s="2"/>
      <c r="H410" s="3"/>
      <c r="I410" s="3"/>
    </row>
    <row r="411">
      <c r="A411" s="1"/>
      <c r="D411" s="2"/>
      <c r="H411" s="3"/>
      <c r="I411" s="3"/>
    </row>
    <row r="412">
      <c r="A412" s="1"/>
      <c r="D412" s="2"/>
      <c r="H412" s="3"/>
      <c r="I412" s="3"/>
    </row>
    <row r="413">
      <c r="A413" s="1"/>
      <c r="D413" s="2"/>
      <c r="H413" s="3"/>
      <c r="I413" s="3"/>
    </row>
    <row r="414">
      <c r="A414" s="1"/>
      <c r="D414" s="2"/>
      <c r="H414" s="3"/>
      <c r="I414" s="3"/>
    </row>
    <row r="415">
      <c r="A415" s="1"/>
      <c r="D415" s="2"/>
      <c r="H415" s="3"/>
      <c r="I415" s="3"/>
    </row>
    <row r="416">
      <c r="A416" s="1"/>
      <c r="D416" s="2"/>
      <c r="H416" s="3"/>
      <c r="I416" s="3"/>
    </row>
    <row r="417">
      <c r="A417" s="1"/>
      <c r="D417" s="2"/>
      <c r="H417" s="3"/>
      <c r="I417" s="3"/>
    </row>
    <row r="418">
      <c r="A418" s="1"/>
      <c r="D418" s="2"/>
      <c r="H418" s="3"/>
      <c r="I418" s="3"/>
    </row>
    <row r="419">
      <c r="A419" s="1"/>
      <c r="D419" s="2"/>
      <c r="H419" s="3"/>
      <c r="I419" s="3"/>
    </row>
    <row r="420">
      <c r="A420" s="1"/>
      <c r="D420" s="2"/>
      <c r="H420" s="3"/>
      <c r="I420" s="3"/>
    </row>
    <row r="421">
      <c r="A421" s="1"/>
      <c r="D421" s="2"/>
      <c r="H421" s="3"/>
      <c r="I421" s="3"/>
    </row>
    <row r="422">
      <c r="A422" s="1"/>
      <c r="D422" s="2"/>
      <c r="H422" s="3"/>
      <c r="I422" s="3"/>
    </row>
    <row r="423">
      <c r="A423" s="1"/>
      <c r="D423" s="2"/>
      <c r="H423" s="3"/>
      <c r="I423" s="3"/>
    </row>
    <row r="424">
      <c r="A424" s="1"/>
      <c r="D424" s="2"/>
      <c r="H424" s="3"/>
      <c r="I424" s="3"/>
    </row>
    <row r="425">
      <c r="A425" s="1"/>
      <c r="D425" s="2"/>
      <c r="H425" s="3"/>
      <c r="I425" s="3"/>
    </row>
    <row r="426">
      <c r="A426" s="1"/>
      <c r="D426" s="2"/>
      <c r="H426" s="3"/>
      <c r="I426" s="3"/>
    </row>
    <row r="427">
      <c r="A427" s="1"/>
      <c r="D427" s="2"/>
      <c r="H427" s="3"/>
      <c r="I427" s="3"/>
    </row>
    <row r="428">
      <c r="A428" s="1"/>
      <c r="D428" s="2"/>
      <c r="H428" s="3"/>
      <c r="I428" s="3"/>
    </row>
    <row r="429">
      <c r="A429" s="1"/>
      <c r="D429" s="2"/>
      <c r="H429" s="3"/>
      <c r="I429" s="3"/>
    </row>
    <row r="430">
      <c r="A430" s="1"/>
      <c r="D430" s="2"/>
      <c r="H430" s="3"/>
      <c r="I430" s="3"/>
    </row>
    <row r="431">
      <c r="A431" s="1"/>
      <c r="D431" s="2"/>
      <c r="H431" s="3"/>
      <c r="I431" s="3"/>
    </row>
    <row r="432">
      <c r="A432" s="1"/>
      <c r="D432" s="2"/>
      <c r="H432" s="3"/>
      <c r="I432" s="3"/>
    </row>
    <row r="433">
      <c r="A433" s="1"/>
      <c r="D433" s="2"/>
      <c r="H433" s="3"/>
      <c r="I433" s="3"/>
    </row>
    <row r="434">
      <c r="A434" s="1"/>
      <c r="D434" s="2"/>
      <c r="H434" s="3"/>
      <c r="I434" s="3"/>
    </row>
    <row r="435">
      <c r="A435" s="1"/>
      <c r="D435" s="2"/>
      <c r="H435" s="3"/>
      <c r="I435" s="3"/>
    </row>
    <row r="436">
      <c r="A436" s="1"/>
      <c r="D436" s="2"/>
      <c r="H436" s="3"/>
      <c r="I436" s="3"/>
    </row>
    <row r="437">
      <c r="A437" s="1"/>
      <c r="D437" s="2"/>
      <c r="H437" s="3"/>
      <c r="I437" s="3"/>
    </row>
    <row r="438">
      <c r="A438" s="1"/>
      <c r="D438" s="2"/>
      <c r="H438" s="3"/>
      <c r="I438" s="3"/>
    </row>
    <row r="439">
      <c r="A439" s="1"/>
      <c r="D439" s="2"/>
      <c r="H439" s="3"/>
      <c r="I439" s="3"/>
    </row>
    <row r="440">
      <c r="A440" s="1"/>
      <c r="D440" s="2"/>
      <c r="H440" s="3"/>
      <c r="I440" s="3"/>
    </row>
    <row r="441">
      <c r="A441" s="1"/>
      <c r="D441" s="2"/>
      <c r="H441" s="3"/>
      <c r="I441" s="3"/>
    </row>
    <row r="442">
      <c r="A442" s="1"/>
      <c r="D442" s="2"/>
      <c r="H442" s="3"/>
      <c r="I442" s="3"/>
    </row>
    <row r="443">
      <c r="A443" s="1"/>
      <c r="D443" s="2"/>
      <c r="H443" s="3"/>
      <c r="I443" s="3"/>
    </row>
    <row r="444">
      <c r="A444" s="1"/>
      <c r="D444" s="2"/>
      <c r="H444" s="3"/>
      <c r="I444" s="3"/>
    </row>
    <row r="445">
      <c r="A445" s="1"/>
      <c r="D445" s="2"/>
      <c r="H445" s="3"/>
      <c r="I445" s="3"/>
    </row>
    <row r="446">
      <c r="A446" s="1"/>
      <c r="D446" s="2"/>
      <c r="H446" s="3"/>
      <c r="I446" s="3"/>
    </row>
    <row r="447">
      <c r="A447" s="1"/>
      <c r="D447" s="2"/>
      <c r="H447" s="3"/>
      <c r="I447" s="3"/>
    </row>
    <row r="448">
      <c r="A448" s="1"/>
      <c r="D448" s="2"/>
      <c r="H448" s="3"/>
      <c r="I448" s="3"/>
    </row>
    <row r="449">
      <c r="A449" s="1"/>
      <c r="D449" s="2"/>
      <c r="H449" s="3"/>
      <c r="I449" s="3"/>
    </row>
    <row r="450">
      <c r="A450" s="1"/>
      <c r="D450" s="2"/>
      <c r="H450" s="3"/>
      <c r="I450" s="3"/>
    </row>
    <row r="451">
      <c r="A451" s="1"/>
      <c r="D451" s="2"/>
      <c r="H451" s="3"/>
      <c r="I451" s="3"/>
    </row>
    <row r="452">
      <c r="A452" s="1"/>
      <c r="D452" s="2"/>
      <c r="H452" s="3"/>
      <c r="I452" s="3"/>
    </row>
    <row r="453">
      <c r="A453" s="1"/>
      <c r="D453" s="2"/>
      <c r="H453" s="3"/>
      <c r="I453" s="3"/>
    </row>
    <row r="454">
      <c r="A454" s="1"/>
      <c r="D454" s="2"/>
      <c r="H454" s="3"/>
      <c r="I454" s="3"/>
    </row>
    <row r="455">
      <c r="A455" s="1"/>
      <c r="D455" s="2"/>
      <c r="H455" s="3"/>
      <c r="I455" s="3"/>
    </row>
    <row r="456">
      <c r="A456" s="1"/>
      <c r="D456" s="2"/>
      <c r="H456" s="3"/>
      <c r="I456" s="3"/>
    </row>
    <row r="457">
      <c r="A457" s="1"/>
      <c r="D457" s="2"/>
      <c r="H457" s="3"/>
      <c r="I457" s="3"/>
    </row>
    <row r="458">
      <c r="A458" s="1"/>
      <c r="D458" s="2"/>
      <c r="H458" s="3"/>
      <c r="I458" s="3"/>
    </row>
    <row r="459">
      <c r="A459" s="1"/>
      <c r="D459" s="2"/>
      <c r="H459" s="3"/>
      <c r="I459" s="3"/>
    </row>
    <row r="460">
      <c r="A460" s="1"/>
      <c r="D460" s="2"/>
      <c r="H460" s="3"/>
      <c r="I460" s="3"/>
    </row>
    <row r="461">
      <c r="A461" s="1"/>
      <c r="D461" s="2"/>
      <c r="H461" s="3"/>
      <c r="I461" s="3"/>
    </row>
    <row r="462">
      <c r="A462" s="1"/>
      <c r="D462" s="2"/>
      <c r="H462" s="3"/>
      <c r="I462" s="3"/>
    </row>
    <row r="463">
      <c r="A463" s="1"/>
      <c r="D463" s="2"/>
      <c r="H463" s="3"/>
      <c r="I463" s="3"/>
    </row>
    <row r="464">
      <c r="A464" s="1"/>
      <c r="D464" s="2"/>
      <c r="H464" s="3"/>
      <c r="I464" s="3"/>
    </row>
    <row r="465">
      <c r="A465" s="1"/>
      <c r="D465" s="2"/>
      <c r="H465" s="3"/>
      <c r="I465" s="3"/>
    </row>
    <row r="466">
      <c r="A466" s="1"/>
      <c r="D466" s="2"/>
      <c r="H466" s="3"/>
      <c r="I466" s="3"/>
    </row>
    <row r="467">
      <c r="A467" s="1"/>
      <c r="D467" s="2"/>
      <c r="H467" s="3"/>
      <c r="I467" s="3"/>
    </row>
    <row r="468">
      <c r="A468" s="1"/>
      <c r="D468" s="2"/>
      <c r="H468" s="3"/>
      <c r="I468" s="3"/>
    </row>
    <row r="469">
      <c r="A469" s="1"/>
      <c r="D469" s="2"/>
      <c r="H469" s="3"/>
      <c r="I469" s="3"/>
    </row>
    <row r="470">
      <c r="A470" s="1"/>
      <c r="D470" s="2"/>
      <c r="H470" s="3"/>
      <c r="I470" s="3"/>
    </row>
    <row r="471">
      <c r="A471" s="1"/>
      <c r="D471" s="2"/>
      <c r="H471" s="3"/>
      <c r="I471" s="3"/>
    </row>
    <row r="472">
      <c r="A472" s="1"/>
      <c r="D472" s="2"/>
      <c r="H472" s="3"/>
      <c r="I472" s="3"/>
    </row>
    <row r="473">
      <c r="A473" s="1"/>
      <c r="D473" s="2"/>
      <c r="H473" s="3"/>
      <c r="I473" s="3"/>
    </row>
    <row r="474">
      <c r="A474" s="1"/>
      <c r="D474" s="2"/>
      <c r="H474" s="3"/>
      <c r="I474" s="3"/>
    </row>
    <row r="475">
      <c r="A475" s="1"/>
      <c r="D475" s="2"/>
      <c r="H475" s="3"/>
      <c r="I475" s="3"/>
    </row>
    <row r="476">
      <c r="A476" s="1"/>
      <c r="D476" s="2"/>
      <c r="H476" s="3"/>
      <c r="I476" s="3"/>
    </row>
    <row r="477">
      <c r="A477" s="1"/>
      <c r="D477" s="2"/>
      <c r="H477" s="3"/>
      <c r="I477" s="3"/>
    </row>
    <row r="478">
      <c r="A478" s="1"/>
      <c r="D478" s="2"/>
      <c r="H478" s="3"/>
      <c r="I478" s="3"/>
    </row>
    <row r="479">
      <c r="A479" s="1"/>
      <c r="D479" s="2"/>
      <c r="H479" s="3"/>
      <c r="I479" s="3"/>
    </row>
    <row r="480">
      <c r="A480" s="1"/>
      <c r="D480" s="2"/>
      <c r="H480" s="3"/>
      <c r="I480" s="3"/>
    </row>
    <row r="481">
      <c r="A481" s="1"/>
      <c r="D481" s="2"/>
      <c r="H481" s="3"/>
      <c r="I481" s="3"/>
    </row>
    <row r="482">
      <c r="A482" s="1"/>
      <c r="D482" s="2"/>
      <c r="H482" s="3"/>
      <c r="I482" s="3"/>
    </row>
    <row r="483">
      <c r="A483" s="1"/>
      <c r="D483" s="2"/>
      <c r="H483" s="3"/>
      <c r="I483" s="3"/>
    </row>
    <row r="484">
      <c r="A484" s="1"/>
      <c r="D484" s="2"/>
      <c r="H484" s="3"/>
      <c r="I484" s="3"/>
    </row>
    <row r="485">
      <c r="A485" s="1"/>
      <c r="D485" s="2"/>
      <c r="H485" s="3"/>
      <c r="I485" s="3"/>
    </row>
    <row r="486">
      <c r="A486" s="1"/>
      <c r="D486" s="2"/>
      <c r="H486" s="3"/>
      <c r="I486" s="3"/>
    </row>
    <row r="487">
      <c r="A487" s="1"/>
      <c r="D487" s="2"/>
      <c r="H487" s="3"/>
      <c r="I487" s="3"/>
    </row>
    <row r="488">
      <c r="A488" s="1"/>
      <c r="D488" s="2"/>
      <c r="H488" s="3"/>
      <c r="I488" s="3"/>
    </row>
    <row r="489">
      <c r="A489" s="1"/>
      <c r="D489" s="2"/>
      <c r="H489" s="3"/>
      <c r="I489" s="3"/>
    </row>
    <row r="490">
      <c r="A490" s="1"/>
      <c r="D490" s="2"/>
      <c r="H490" s="3"/>
      <c r="I490" s="3"/>
    </row>
    <row r="491">
      <c r="A491" s="1"/>
      <c r="D491" s="2"/>
      <c r="H491" s="3"/>
      <c r="I491" s="3"/>
    </row>
    <row r="492">
      <c r="A492" s="1"/>
      <c r="D492" s="2"/>
      <c r="H492" s="3"/>
      <c r="I492" s="3"/>
    </row>
    <row r="493">
      <c r="A493" s="1"/>
      <c r="D493" s="2"/>
      <c r="H493" s="3"/>
      <c r="I493" s="3"/>
    </row>
    <row r="494">
      <c r="A494" s="1"/>
      <c r="D494" s="2"/>
      <c r="H494" s="3"/>
      <c r="I494" s="3"/>
    </row>
    <row r="495">
      <c r="A495" s="1"/>
      <c r="D495" s="2"/>
      <c r="H495" s="3"/>
      <c r="I495" s="3"/>
    </row>
    <row r="496">
      <c r="A496" s="1"/>
      <c r="D496" s="2"/>
      <c r="H496" s="3"/>
      <c r="I496" s="3"/>
    </row>
    <row r="497">
      <c r="A497" s="1"/>
      <c r="D497" s="2"/>
      <c r="H497" s="3"/>
      <c r="I497" s="3"/>
    </row>
    <row r="498">
      <c r="A498" s="1"/>
      <c r="D498" s="2"/>
      <c r="H498" s="3"/>
      <c r="I498" s="3"/>
    </row>
    <row r="499">
      <c r="A499" s="1"/>
      <c r="D499" s="2"/>
      <c r="H499" s="3"/>
      <c r="I499" s="3"/>
    </row>
    <row r="500">
      <c r="A500" s="1"/>
      <c r="D500" s="2"/>
      <c r="H500" s="3"/>
      <c r="I500" s="3"/>
    </row>
    <row r="501">
      <c r="A501" s="1"/>
      <c r="D501" s="2"/>
      <c r="H501" s="3"/>
      <c r="I501" s="3"/>
    </row>
    <row r="502">
      <c r="A502" s="1"/>
      <c r="D502" s="2"/>
      <c r="H502" s="3"/>
      <c r="I502" s="3"/>
    </row>
    <row r="503">
      <c r="A503" s="1"/>
      <c r="D503" s="2"/>
      <c r="H503" s="3"/>
      <c r="I503" s="3"/>
    </row>
    <row r="504">
      <c r="A504" s="1"/>
      <c r="D504" s="2"/>
      <c r="H504" s="3"/>
      <c r="I504" s="3"/>
    </row>
    <row r="505">
      <c r="A505" s="1"/>
      <c r="D505" s="2"/>
      <c r="H505" s="3"/>
      <c r="I505" s="3"/>
    </row>
    <row r="506">
      <c r="A506" s="1"/>
      <c r="D506" s="2"/>
      <c r="H506" s="3"/>
      <c r="I506" s="3"/>
    </row>
    <row r="507">
      <c r="A507" s="1"/>
      <c r="D507" s="2"/>
      <c r="H507" s="3"/>
      <c r="I507" s="3"/>
    </row>
    <row r="508">
      <c r="A508" s="1"/>
      <c r="D508" s="2"/>
      <c r="H508" s="3"/>
      <c r="I508" s="3"/>
    </row>
    <row r="509">
      <c r="A509" s="1"/>
      <c r="D509" s="2"/>
      <c r="H509" s="3"/>
      <c r="I509" s="3"/>
    </row>
    <row r="510">
      <c r="A510" s="1"/>
      <c r="D510" s="2"/>
      <c r="H510" s="3"/>
      <c r="I510" s="3"/>
    </row>
    <row r="511">
      <c r="A511" s="1"/>
      <c r="D511" s="2"/>
      <c r="H511" s="3"/>
      <c r="I511" s="3"/>
    </row>
    <row r="512">
      <c r="A512" s="1"/>
      <c r="D512" s="2"/>
      <c r="H512" s="3"/>
      <c r="I512" s="3"/>
    </row>
    <row r="513">
      <c r="A513" s="1"/>
      <c r="D513" s="2"/>
      <c r="H513" s="3"/>
      <c r="I513" s="3"/>
    </row>
    <row r="514">
      <c r="A514" s="1"/>
      <c r="D514" s="2"/>
      <c r="H514" s="3"/>
      <c r="I514" s="3"/>
    </row>
    <row r="515">
      <c r="A515" s="1"/>
      <c r="D515" s="2"/>
      <c r="H515" s="3"/>
      <c r="I515" s="3"/>
    </row>
    <row r="516">
      <c r="A516" s="1"/>
      <c r="D516" s="2"/>
      <c r="H516" s="3"/>
      <c r="I516" s="3"/>
    </row>
    <row r="517">
      <c r="A517" s="1"/>
      <c r="D517" s="2"/>
      <c r="H517" s="3"/>
      <c r="I517" s="3"/>
    </row>
    <row r="518">
      <c r="A518" s="1"/>
      <c r="D518" s="2"/>
      <c r="H518" s="3"/>
      <c r="I518" s="3"/>
    </row>
    <row r="519">
      <c r="A519" s="1"/>
      <c r="D519" s="2"/>
      <c r="H519" s="3"/>
      <c r="I519" s="3"/>
    </row>
    <row r="520">
      <c r="A520" s="1"/>
      <c r="D520" s="2"/>
      <c r="H520" s="3"/>
      <c r="I520" s="3"/>
    </row>
    <row r="521">
      <c r="A521" s="1"/>
      <c r="D521" s="2"/>
      <c r="H521" s="3"/>
      <c r="I521" s="3"/>
    </row>
    <row r="522">
      <c r="A522" s="1"/>
      <c r="D522" s="2"/>
      <c r="H522" s="3"/>
      <c r="I522" s="3"/>
    </row>
    <row r="523">
      <c r="A523" s="1"/>
      <c r="D523" s="2"/>
      <c r="H523" s="3"/>
      <c r="I523" s="3"/>
    </row>
    <row r="524">
      <c r="A524" s="1"/>
      <c r="D524" s="2"/>
      <c r="H524" s="3"/>
      <c r="I524" s="3"/>
    </row>
    <row r="525">
      <c r="A525" s="1"/>
      <c r="D525" s="2"/>
      <c r="H525" s="3"/>
      <c r="I525" s="3"/>
    </row>
    <row r="526">
      <c r="A526" s="1"/>
      <c r="D526" s="2"/>
      <c r="H526" s="3"/>
      <c r="I526" s="3"/>
    </row>
    <row r="527">
      <c r="A527" s="1"/>
      <c r="D527" s="2"/>
      <c r="H527" s="3"/>
      <c r="I527" s="3"/>
    </row>
    <row r="528">
      <c r="A528" s="1"/>
      <c r="D528" s="2"/>
      <c r="H528" s="3"/>
      <c r="I528" s="3"/>
    </row>
    <row r="529">
      <c r="A529" s="1"/>
      <c r="D529" s="2"/>
      <c r="H529" s="3"/>
      <c r="I529" s="3"/>
    </row>
    <row r="530">
      <c r="A530" s="1"/>
      <c r="D530" s="2"/>
      <c r="H530" s="3"/>
      <c r="I530" s="3"/>
    </row>
    <row r="531">
      <c r="A531" s="1"/>
      <c r="D531" s="2"/>
      <c r="H531" s="3"/>
      <c r="I531" s="3"/>
    </row>
    <row r="532">
      <c r="A532" s="1"/>
      <c r="D532" s="2"/>
      <c r="H532" s="3"/>
      <c r="I532" s="3"/>
    </row>
    <row r="533">
      <c r="A533" s="1"/>
      <c r="D533" s="2"/>
      <c r="H533" s="3"/>
      <c r="I533" s="3"/>
    </row>
    <row r="534">
      <c r="A534" s="1"/>
      <c r="D534" s="2"/>
      <c r="H534" s="3"/>
      <c r="I534" s="3"/>
    </row>
    <row r="535">
      <c r="A535" s="1"/>
      <c r="D535" s="2"/>
      <c r="H535" s="3"/>
      <c r="I535" s="3"/>
    </row>
    <row r="536">
      <c r="A536" s="1"/>
      <c r="D536" s="2"/>
      <c r="H536" s="3"/>
      <c r="I536" s="3"/>
    </row>
    <row r="537">
      <c r="A537" s="1"/>
      <c r="D537" s="2"/>
      <c r="H537" s="3"/>
      <c r="I537" s="3"/>
    </row>
    <row r="538">
      <c r="A538" s="1"/>
      <c r="D538" s="2"/>
      <c r="H538" s="3"/>
      <c r="I538" s="3"/>
    </row>
    <row r="539">
      <c r="A539" s="1"/>
      <c r="D539" s="2"/>
      <c r="H539" s="3"/>
      <c r="I539" s="3"/>
    </row>
    <row r="540">
      <c r="A540" s="1"/>
      <c r="D540" s="2"/>
      <c r="H540" s="3"/>
      <c r="I540" s="3"/>
    </row>
    <row r="541">
      <c r="A541" s="1"/>
      <c r="D541" s="2"/>
      <c r="H541" s="3"/>
      <c r="I541" s="3"/>
    </row>
    <row r="542">
      <c r="A542" s="1"/>
      <c r="D542" s="2"/>
      <c r="H542" s="3"/>
      <c r="I542" s="3"/>
    </row>
    <row r="543">
      <c r="A543" s="1"/>
      <c r="D543" s="2"/>
      <c r="H543" s="3"/>
      <c r="I543" s="3"/>
    </row>
    <row r="544">
      <c r="A544" s="1"/>
      <c r="D544" s="2"/>
      <c r="H544" s="3"/>
      <c r="I544" s="3"/>
    </row>
    <row r="545">
      <c r="A545" s="1"/>
      <c r="D545" s="2"/>
      <c r="H545" s="3"/>
      <c r="I545" s="3"/>
    </row>
    <row r="546">
      <c r="A546" s="1"/>
      <c r="D546" s="2"/>
      <c r="H546" s="3"/>
      <c r="I546" s="3"/>
    </row>
    <row r="547">
      <c r="A547" s="1"/>
      <c r="D547" s="2"/>
      <c r="H547" s="3"/>
      <c r="I547" s="3"/>
    </row>
    <row r="548">
      <c r="A548" s="1"/>
      <c r="D548" s="2"/>
      <c r="H548" s="3"/>
      <c r="I548" s="3"/>
    </row>
    <row r="549">
      <c r="A549" s="1"/>
      <c r="D549" s="2"/>
      <c r="H549" s="3"/>
      <c r="I549" s="3"/>
    </row>
    <row r="550">
      <c r="A550" s="1"/>
      <c r="D550" s="2"/>
      <c r="H550" s="3"/>
      <c r="I550" s="3"/>
    </row>
    <row r="551">
      <c r="A551" s="1"/>
      <c r="D551" s="2"/>
      <c r="H551" s="3"/>
      <c r="I551" s="3"/>
    </row>
    <row r="552">
      <c r="A552" s="1"/>
      <c r="D552" s="2"/>
      <c r="H552" s="3"/>
      <c r="I552" s="3"/>
    </row>
    <row r="553">
      <c r="A553" s="1"/>
      <c r="D553" s="2"/>
      <c r="H553" s="3"/>
      <c r="I553" s="3"/>
    </row>
    <row r="554">
      <c r="A554" s="1"/>
      <c r="D554" s="2"/>
      <c r="H554" s="3"/>
      <c r="I554" s="3"/>
    </row>
    <row r="555">
      <c r="A555" s="1"/>
      <c r="D555" s="2"/>
      <c r="H555" s="3"/>
      <c r="I555" s="3"/>
    </row>
    <row r="556">
      <c r="A556" s="1"/>
      <c r="D556" s="2"/>
      <c r="H556" s="3"/>
      <c r="I556" s="3"/>
    </row>
    <row r="557">
      <c r="A557" s="1"/>
      <c r="D557" s="2"/>
      <c r="H557" s="3"/>
      <c r="I557" s="3"/>
    </row>
    <row r="558">
      <c r="A558" s="1"/>
      <c r="D558" s="2"/>
      <c r="H558" s="3"/>
      <c r="I558" s="3"/>
    </row>
    <row r="559">
      <c r="A559" s="1"/>
      <c r="D559" s="2"/>
      <c r="H559" s="3"/>
      <c r="I559" s="3"/>
    </row>
    <row r="560">
      <c r="A560" s="1"/>
      <c r="D560" s="2"/>
      <c r="H560" s="3"/>
      <c r="I560" s="3"/>
    </row>
    <row r="561">
      <c r="A561" s="1"/>
      <c r="D561" s="2"/>
      <c r="H561" s="3"/>
      <c r="I561" s="3"/>
    </row>
    <row r="562">
      <c r="A562" s="1"/>
      <c r="D562" s="2"/>
      <c r="H562" s="3"/>
      <c r="I562" s="3"/>
    </row>
    <row r="563">
      <c r="A563" s="1"/>
      <c r="D563" s="2"/>
      <c r="H563" s="3"/>
      <c r="I563" s="3"/>
    </row>
    <row r="564">
      <c r="A564" s="1"/>
      <c r="D564" s="2"/>
      <c r="H564" s="3"/>
      <c r="I564" s="3"/>
    </row>
    <row r="565">
      <c r="A565" s="1"/>
      <c r="D565" s="2"/>
      <c r="H565" s="3"/>
      <c r="I565" s="3"/>
    </row>
    <row r="566">
      <c r="A566" s="1"/>
      <c r="D566" s="2"/>
      <c r="H566" s="3"/>
      <c r="I566" s="3"/>
    </row>
    <row r="567">
      <c r="A567" s="1"/>
      <c r="D567" s="2"/>
      <c r="H567" s="3"/>
      <c r="I567" s="3"/>
    </row>
    <row r="568">
      <c r="A568" s="1"/>
      <c r="D568" s="2"/>
      <c r="H568" s="3"/>
      <c r="I568" s="3"/>
    </row>
    <row r="569">
      <c r="A569" s="1"/>
      <c r="D569" s="2"/>
      <c r="H569" s="3"/>
      <c r="I569" s="3"/>
    </row>
    <row r="570">
      <c r="A570" s="1"/>
      <c r="D570" s="2"/>
      <c r="H570" s="3"/>
      <c r="I570" s="3"/>
    </row>
    <row r="571">
      <c r="A571" s="1"/>
      <c r="D571" s="2"/>
      <c r="H571" s="3"/>
      <c r="I571" s="3"/>
    </row>
    <row r="572">
      <c r="A572" s="1"/>
      <c r="D572" s="2"/>
      <c r="H572" s="3"/>
      <c r="I572" s="3"/>
    </row>
    <row r="573">
      <c r="A573" s="1"/>
      <c r="D573" s="2"/>
      <c r="H573" s="3"/>
      <c r="I573" s="3"/>
    </row>
    <row r="574">
      <c r="A574" s="1"/>
      <c r="D574" s="2"/>
      <c r="H574" s="3"/>
      <c r="I574" s="3"/>
    </row>
    <row r="575">
      <c r="A575" s="1"/>
      <c r="D575" s="2"/>
      <c r="H575" s="3"/>
      <c r="I575" s="3"/>
    </row>
    <row r="576">
      <c r="A576" s="1"/>
      <c r="D576" s="2"/>
      <c r="H576" s="3"/>
      <c r="I576" s="3"/>
    </row>
    <row r="577">
      <c r="A577" s="1"/>
      <c r="D577" s="2"/>
      <c r="H577" s="3"/>
      <c r="I577" s="3"/>
    </row>
    <row r="578">
      <c r="A578" s="1"/>
      <c r="D578" s="2"/>
      <c r="H578" s="3"/>
      <c r="I578" s="3"/>
    </row>
    <row r="579">
      <c r="A579" s="1"/>
      <c r="D579" s="2"/>
      <c r="H579" s="3"/>
      <c r="I579" s="3"/>
    </row>
    <row r="580">
      <c r="A580" s="1"/>
      <c r="D580" s="2"/>
      <c r="H580" s="3"/>
      <c r="I580" s="3"/>
    </row>
    <row r="581">
      <c r="A581" s="1"/>
      <c r="D581" s="2"/>
      <c r="H581" s="3"/>
      <c r="I581" s="3"/>
    </row>
    <row r="582">
      <c r="A582" s="1"/>
      <c r="D582" s="2"/>
      <c r="H582" s="3"/>
      <c r="I582" s="3"/>
    </row>
    <row r="583">
      <c r="A583" s="1"/>
      <c r="D583" s="2"/>
      <c r="H583" s="3"/>
      <c r="I583" s="3"/>
    </row>
    <row r="584">
      <c r="A584" s="1"/>
      <c r="D584" s="2"/>
      <c r="H584" s="3"/>
      <c r="I584" s="3"/>
    </row>
    <row r="585">
      <c r="A585" s="1"/>
      <c r="D585" s="2"/>
      <c r="H585" s="3"/>
      <c r="I585" s="3"/>
    </row>
    <row r="586">
      <c r="A586" s="1"/>
      <c r="D586" s="2"/>
      <c r="H586" s="3"/>
      <c r="I586" s="3"/>
    </row>
    <row r="587">
      <c r="A587" s="1"/>
      <c r="D587" s="2"/>
      <c r="H587" s="3"/>
      <c r="I587" s="3"/>
    </row>
    <row r="588">
      <c r="A588" s="1"/>
      <c r="D588" s="2"/>
      <c r="H588" s="3"/>
      <c r="I588" s="3"/>
    </row>
    <row r="589">
      <c r="A589" s="1"/>
      <c r="D589" s="2"/>
      <c r="H589" s="3"/>
      <c r="I589" s="3"/>
    </row>
    <row r="590">
      <c r="A590" s="1"/>
      <c r="D590" s="2"/>
      <c r="H590" s="3"/>
      <c r="I590" s="3"/>
    </row>
    <row r="591">
      <c r="A591" s="1"/>
      <c r="D591" s="2"/>
      <c r="H591" s="3"/>
      <c r="I591" s="3"/>
    </row>
    <row r="592">
      <c r="A592" s="1"/>
      <c r="D592" s="2"/>
      <c r="H592" s="3"/>
      <c r="I592" s="3"/>
    </row>
    <row r="593">
      <c r="A593" s="1"/>
      <c r="D593" s="2"/>
      <c r="H593" s="3"/>
      <c r="I593" s="3"/>
    </row>
    <row r="594">
      <c r="A594" s="1"/>
      <c r="D594" s="2"/>
      <c r="H594" s="3"/>
      <c r="I594" s="3"/>
    </row>
    <row r="595">
      <c r="A595" s="1"/>
      <c r="D595" s="2"/>
      <c r="H595" s="3"/>
      <c r="I595" s="3"/>
    </row>
    <row r="596">
      <c r="A596" s="1"/>
      <c r="D596" s="2"/>
      <c r="H596" s="3"/>
      <c r="I596" s="3"/>
    </row>
    <row r="597">
      <c r="A597" s="1"/>
      <c r="D597" s="2"/>
      <c r="H597" s="3"/>
      <c r="I597" s="3"/>
    </row>
    <row r="598">
      <c r="A598" s="1"/>
      <c r="D598" s="2"/>
      <c r="H598" s="3"/>
      <c r="I598" s="3"/>
    </row>
    <row r="599">
      <c r="A599" s="1"/>
      <c r="D599" s="2"/>
      <c r="H599" s="3"/>
      <c r="I599" s="3"/>
    </row>
    <row r="600">
      <c r="A600" s="1"/>
      <c r="D600" s="2"/>
      <c r="H600" s="3"/>
      <c r="I600" s="3"/>
    </row>
    <row r="601">
      <c r="A601" s="1"/>
      <c r="D601" s="2"/>
      <c r="H601" s="3"/>
      <c r="I601" s="3"/>
    </row>
    <row r="602">
      <c r="A602" s="1"/>
      <c r="D602" s="2"/>
      <c r="H602" s="3"/>
      <c r="I602" s="3"/>
    </row>
    <row r="603">
      <c r="A603" s="1"/>
      <c r="D603" s="2"/>
      <c r="H603" s="3"/>
      <c r="I603" s="3"/>
    </row>
    <row r="604">
      <c r="A604" s="1"/>
      <c r="D604" s="2"/>
      <c r="H604" s="3"/>
      <c r="I604" s="3"/>
    </row>
    <row r="605">
      <c r="A605" s="1"/>
      <c r="D605" s="2"/>
      <c r="H605" s="3"/>
      <c r="I605" s="3"/>
    </row>
    <row r="606">
      <c r="A606" s="1"/>
      <c r="D606" s="2"/>
      <c r="H606" s="3"/>
      <c r="I606" s="3"/>
    </row>
    <row r="607">
      <c r="A607" s="1"/>
      <c r="D607" s="2"/>
      <c r="H607" s="3"/>
      <c r="I607" s="3"/>
    </row>
    <row r="608">
      <c r="A608" s="1"/>
      <c r="D608" s="2"/>
      <c r="H608" s="3"/>
      <c r="I608" s="3"/>
    </row>
    <row r="609">
      <c r="A609" s="1"/>
      <c r="D609" s="2"/>
      <c r="H609" s="3"/>
      <c r="I609" s="3"/>
    </row>
    <row r="610">
      <c r="A610" s="1"/>
      <c r="D610" s="2"/>
      <c r="H610" s="3"/>
      <c r="I610" s="3"/>
    </row>
    <row r="611">
      <c r="A611" s="1"/>
      <c r="D611" s="2"/>
      <c r="H611" s="3"/>
      <c r="I611" s="3"/>
    </row>
    <row r="612">
      <c r="A612" s="1"/>
      <c r="D612" s="2"/>
      <c r="H612" s="3"/>
      <c r="I612" s="3"/>
    </row>
    <row r="613">
      <c r="A613" s="1"/>
      <c r="D613" s="2"/>
      <c r="H613" s="3"/>
      <c r="I613" s="3"/>
    </row>
    <row r="614">
      <c r="A614" s="1"/>
      <c r="D614" s="2"/>
      <c r="H614" s="3"/>
      <c r="I614" s="3"/>
    </row>
    <row r="615">
      <c r="A615" s="1"/>
      <c r="D615" s="2"/>
      <c r="H615" s="3"/>
      <c r="I615" s="3"/>
    </row>
    <row r="616">
      <c r="A616" s="1"/>
      <c r="D616" s="2"/>
      <c r="H616" s="3"/>
      <c r="I616" s="3"/>
    </row>
    <row r="617">
      <c r="A617" s="1"/>
      <c r="D617" s="2"/>
      <c r="H617" s="3"/>
      <c r="I617" s="3"/>
    </row>
    <row r="618">
      <c r="A618" s="1"/>
      <c r="D618" s="2"/>
      <c r="H618" s="3"/>
      <c r="I618" s="3"/>
    </row>
    <row r="619">
      <c r="A619" s="1"/>
      <c r="D619" s="2"/>
      <c r="H619" s="3"/>
      <c r="I619" s="3"/>
    </row>
    <row r="620">
      <c r="A620" s="1"/>
      <c r="D620" s="2"/>
      <c r="H620" s="3"/>
      <c r="I620" s="3"/>
    </row>
    <row r="621">
      <c r="A621" s="1"/>
      <c r="D621" s="2"/>
      <c r="H621" s="3"/>
      <c r="I621" s="3"/>
    </row>
    <row r="622">
      <c r="A622" s="1"/>
      <c r="D622" s="2"/>
      <c r="H622" s="3"/>
      <c r="I622" s="3"/>
    </row>
    <row r="623">
      <c r="A623" s="1"/>
      <c r="D623" s="2"/>
      <c r="H623" s="3"/>
      <c r="I623" s="3"/>
    </row>
    <row r="624">
      <c r="A624" s="1"/>
      <c r="D624" s="2"/>
      <c r="H624" s="3"/>
      <c r="I624" s="3"/>
    </row>
    <row r="625">
      <c r="A625" s="1"/>
      <c r="D625" s="2"/>
      <c r="H625" s="3"/>
      <c r="I625" s="3"/>
    </row>
    <row r="626">
      <c r="A626" s="1"/>
      <c r="D626" s="2"/>
      <c r="H626" s="3"/>
      <c r="I626" s="3"/>
    </row>
    <row r="627">
      <c r="A627" s="1"/>
      <c r="D627" s="2"/>
      <c r="H627" s="3"/>
      <c r="I627" s="3"/>
    </row>
    <row r="628">
      <c r="A628" s="1"/>
      <c r="D628" s="2"/>
      <c r="H628" s="3"/>
      <c r="I628" s="3"/>
    </row>
    <row r="629">
      <c r="A629" s="1"/>
      <c r="D629" s="2"/>
      <c r="H629" s="3"/>
      <c r="I629" s="3"/>
    </row>
    <row r="630">
      <c r="A630" s="1"/>
      <c r="D630" s="2"/>
      <c r="H630" s="3"/>
      <c r="I630" s="3"/>
    </row>
    <row r="631">
      <c r="A631" s="1"/>
      <c r="D631" s="2"/>
      <c r="H631" s="3"/>
      <c r="I631" s="3"/>
    </row>
    <row r="632">
      <c r="A632" s="1"/>
      <c r="D632" s="2"/>
      <c r="H632" s="3"/>
      <c r="I632" s="3"/>
    </row>
    <row r="633">
      <c r="A633" s="1"/>
      <c r="D633" s="2"/>
      <c r="H633" s="3"/>
      <c r="I633" s="3"/>
    </row>
    <row r="634">
      <c r="A634" s="1"/>
      <c r="D634" s="2"/>
      <c r="H634" s="3"/>
      <c r="I634" s="3"/>
    </row>
    <row r="635">
      <c r="A635" s="1"/>
      <c r="D635" s="2"/>
      <c r="H635" s="3"/>
      <c r="I635" s="3"/>
    </row>
    <row r="636">
      <c r="A636" s="1"/>
      <c r="D636" s="2"/>
      <c r="H636" s="3"/>
      <c r="I636" s="3"/>
    </row>
    <row r="637">
      <c r="A637" s="1"/>
      <c r="D637" s="2"/>
      <c r="H637" s="3"/>
      <c r="I637" s="3"/>
    </row>
    <row r="638">
      <c r="A638" s="1"/>
      <c r="D638" s="2"/>
      <c r="H638" s="3"/>
      <c r="I638" s="3"/>
    </row>
    <row r="639">
      <c r="A639" s="1"/>
      <c r="D639" s="2"/>
      <c r="H639" s="3"/>
      <c r="I639" s="3"/>
    </row>
    <row r="640">
      <c r="A640" s="1"/>
      <c r="D640" s="2"/>
      <c r="H640" s="3"/>
      <c r="I640" s="3"/>
    </row>
    <row r="641">
      <c r="A641" s="1"/>
      <c r="D641" s="2"/>
      <c r="H641" s="3"/>
      <c r="I641" s="3"/>
    </row>
    <row r="642">
      <c r="A642" s="1"/>
      <c r="D642" s="2"/>
      <c r="H642" s="3"/>
      <c r="I642" s="3"/>
    </row>
    <row r="643">
      <c r="A643" s="1"/>
      <c r="D643" s="2"/>
      <c r="H643" s="3"/>
      <c r="I643" s="3"/>
    </row>
    <row r="644">
      <c r="A644" s="1"/>
      <c r="D644" s="2"/>
      <c r="H644" s="3"/>
      <c r="I644" s="3"/>
    </row>
    <row r="645">
      <c r="A645" s="1"/>
      <c r="D645" s="2"/>
      <c r="H645" s="3"/>
      <c r="I645" s="3"/>
    </row>
    <row r="646">
      <c r="A646" s="1"/>
      <c r="D646" s="2"/>
      <c r="H646" s="3"/>
      <c r="I646" s="3"/>
    </row>
    <row r="647">
      <c r="A647" s="1"/>
      <c r="D647" s="2"/>
      <c r="H647" s="3"/>
      <c r="I647" s="3"/>
    </row>
    <row r="648">
      <c r="A648" s="1"/>
      <c r="D648" s="2"/>
      <c r="H648" s="3"/>
      <c r="I648" s="3"/>
    </row>
    <row r="649">
      <c r="A649" s="1"/>
      <c r="D649" s="2"/>
      <c r="H649" s="3"/>
      <c r="I649" s="3"/>
    </row>
    <row r="650">
      <c r="A650" s="1"/>
      <c r="D650" s="2"/>
      <c r="H650" s="3"/>
      <c r="I650" s="3"/>
    </row>
    <row r="651">
      <c r="A651" s="1"/>
      <c r="D651" s="2"/>
      <c r="H651" s="3"/>
      <c r="I651" s="3"/>
    </row>
    <row r="652">
      <c r="A652" s="1"/>
      <c r="D652" s="2"/>
      <c r="H652" s="3"/>
      <c r="I652" s="3"/>
    </row>
    <row r="653">
      <c r="A653" s="1"/>
      <c r="D653" s="2"/>
      <c r="H653" s="3"/>
      <c r="I653" s="3"/>
    </row>
    <row r="654">
      <c r="A654" s="1"/>
      <c r="D654" s="2"/>
      <c r="H654" s="3"/>
      <c r="I654" s="3"/>
    </row>
    <row r="655">
      <c r="A655" s="1"/>
      <c r="D655" s="2"/>
      <c r="H655" s="3"/>
      <c r="I655" s="3"/>
    </row>
    <row r="656">
      <c r="A656" s="1"/>
      <c r="D656" s="2"/>
      <c r="H656" s="3"/>
      <c r="I656" s="3"/>
    </row>
    <row r="657">
      <c r="A657" s="1"/>
      <c r="D657" s="2"/>
      <c r="H657" s="3"/>
      <c r="I657" s="3"/>
    </row>
    <row r="658">
      <c r="A658" s="1"/>
      <c r="D658" s="2"/>
      <c r="H658" s="3"/>
      <c r="I658" s="3"/>
    </row>
    <row r="659">
      <c r="A659" s="1"/>
      <c r="D659" s="2"/>
      <c r="H659" s="3"/>
      <c r="I659" s="3"/>
    </row>
    <row r="660">
      <c r="A660" s="1"/>
      <c r="D660" s="2"/>
      <c r="H660" s="3"/>
      <c r="I660" s="3"/>
    </row>
    <row r="661">
      <c r="A661" s="1"/>
      <c r="D661" s="2"/>
      <c r="H661" s="3"/>
      <c r="I661" s="3"/>
    </row>
    <row r="662">
      <c r="A662" s="1"/>
      <c r="D662" s="2"/>
      <c r="H662" s="3"/>
      <c r="I662" s="3"/>
    </row>
    <row r="663">
      <c r="A663" s="1"/>
      <c r="D663" s="2"/>
      <c r="H663" s="3"/>
      <c r="I663" s="3"/>
    </row>
    <row r="664">
      <c r="A664" s="1"/>
      <c r="D664" s="2"/>
      <c r="H664" s="3"/>
      <c r="I664" s="3"/>
    </row>
    <row r="665">
      <c r="A665" s="1"/>
      <c r="D665" s="2"/>
      <c r="H665" s="3"/>
      <c r="I665" s="3"/>
    </row>
    <row r="666">
      <c r="A666" s="1"/>
      <c r="D666" s="2"/>
      <c r="H666" s="3"/>
      <c r="I666" s="3"/>
    </row>
    <row r="667">
      <c r="A667" s="1"/>
      <c r="D667" s="2"/>
      <c r="H667" s="3"/>
      <c r="I667" s="3"/>
    </row>
    <row r="668">
      <c r="A668" s="1"/>
      <c r="D668" s="2"/>
      <c r="H668" s="3"/>
      <c r="I668" s="3"/>
    </row>
    <row r="669">
      <c r="A669" s="1"/>
      <c r="D669" s="2"/>
      <c r="H669" s="3"/>
      <c r="I669" s="3"/>
    </row>
    <row r="670">
      <c r="A670" s="1"/>
      <c r="D670" s="2"/>
      <c r="H670" s="3"/>
      <c r="I670" s="3"/>
    </row>
    <row r="671">
      <c r="A671" s="1"/>
      <c r="D671" s="2"/>
      <c r="H671" s="3"/>
      <c r="I671" s="3"/>
    </row>
    <row r="672">
      <c r="A672" s="1"/>
      <c r="D672" s="2"/>
      <c r="H672" s="3"/>
      <c r="I672" s="3"/>
    </row>
    <row r="673">
      <c r="A673" s="1"/>
      <c r="D673" s="2"/>
      <c r="H673" s="3"/>
      <c r="I673" s="3"/>
    </row>
    <row r="674">
      <c r="A674" s="1"/>
      <c r="D674" s="2"/>
      <c r="H674" s="3"/>
      <c r="I674" s="3"/>
    </row>
    <row r="675">
      <c r="A675" s="1"/>
      <c r="D675" s="2"/>
      <c r="H675" s="3"/>
      <c r="I675" s="3"/>
    </row>
    <row r="676">
      <c r="A676" s="1"/>
      <c r="D676" s="2"/>
      <c r="H676" s="3"/>
      <c r="I676" s="3"/>
    </row>
    <row r="677">
      <c r="A677" s="1"/>
      <c r="D677" s="2"/>
      <c r="H677" s="3"/>
      <c r="I677" s="3"/>
    </row>
    <row r="678">
      <c r="A678" s="1"/>
      <c r="D678" s="2"/>
      <c r="H678" s="3"/>
      <c r="I678" s="3"/>
    </row>
    <row r="679">
      <c r="A679" s="1"/>
      <c r="D679" s="2"/>
      <c r="H679" s="3"/>
      <c r="I679" s="3"/>
    </row>
    <row r="680">
      <c r="A680" s="1"/>
      <c r="D680" s="2"/>
      <c r="H680" s="3"/>
      <c r="I680" s="3"/>
    </row>
    <row r="681">
      <c r="A681" s="1"/>
      <c r="D681" s="2"/>
      <c r="H681" s="3"/>
      <c r="I681" s="3"/>
    </row>
    <row r="682">
      <c r="A682" s="1"/>
      <c r="D682" s="2"/>
      <c r="H682" s="3"/>
      <c r="I682" s="3"/>
    </row>
    <row r="683">
      <c r="A683" s="1"/>
      <c r="D683" s="2"/>
      <c r="H683" s="3"/>
      <c r="I683" s="3"/>
    </row>
    <row r="684">
      <c r="A684" s="1"/>
      <c r="D684" s="2"/>
      <c r="H684" s="3"/>
      <c r="I684" s="3"/>
    </row>
    <row r="685">
      <c r="A685" s="1"/>
      <c r="D685" s="2"/>
      <c r="H685" s="3"/>
      <c r="I685" s="3"/>
    </row>
    <row r="686">
      <c r="A686" s="1"/>
      <c r="D686" s="2"/>
      <c r="H686" s="3"/>
      <c r="I686" s="3"/>
    </row>
    <row r="687">
      <c r="A687" s="1"/>
      <c r="D687" s="2"/>
      <c r="H687" s="3"/>
      <c r="I687" s="3"/>
    </row>
    <row r="688">
      <c r="A688" s="1"/>
      <c r="D688" s="2"/>
      <c r="H688" s="3"/>
      <c r="I688" s="3"/>
    </row>
    <row r="689">
      <c r="A689" s="1"/>
      <c r="D689" s="2"/>
      <c r="H689" s="3"/>
      <c r="I689" s="3"/>
    </row>
    <row r="690">
      <c r="A690" s="1"/>
      <c r="D690" s="2"/>
      <c r="H690" s="3"/>
      <c r="I690" s="3"/>
    </row>
    <row r="691">
      <c r="A691" s="1"/>
      <c r="D691" s="2"/>
      <c r="H691" s="3"/>
      <c r="I691" s="3"/>
    </row>
    <row r="692">
      <c r="A692" s="1"/>
      <c r="D692" s="2"/>
      <c r="H692" s="3"/>
      <c r="I692" s="3"/>
    </row>
    <row r="693">
      <c r="A693" s="1"/>
      <c r="D693" s="2"/>
      <c r="H693" s="3"/>
      <c r="I693" s="3"/>
    </row>
    <row r="694">
      <c r="A694" s="1"/>
      <c r="D694" s="2"/>
      <c r="H694" s="3"/>
      <c r="I694" s="3"/>
    </row>
    <row r="695">
      <c r="A695" s="1"/>
      <c r="D695" s="2"/>
      <c r="H695" s="3"/>
      <c r="I695" s="3"/>
    </row>
    <row r="696">
      <c r="A696" s="1"/>
      <c r="D696" s="2"/>
      <c r="H696" s="3"/>
      <c r="I696" s="3"/>
    </row>
    <row r="697">
      <c r="A697" s="1"/>
      <c r="D697" s="2"/>
      <c r="H697" s="3"/>
      <c r="I697" s="3"/>
    </row>
    <row r="698">
      <c r="A698" s="1"/>
      <c r="D698" s="2"/>
      <c r="H698" s="3"/>
      <c r="I698" s="3"/>
    </row>
    <row r="699">
      <c r="A699" s="1"/>
      <c r="D699" s="2"/>
      <c r="H699" s="3"/>
      <c r="I699" s="3"/>
    </row>
    <row r="700">
      <c r="A700" s="1"/>
      <c r="D700" s="2"/>
      <c r="H700" s="3"/>
      <c r="I700" s="3"/>
    </row>
    <row r="701">
      <c r="A701" s="1"/>
      <c r="D701" s="2"/>
      <c r="H701" s="3"/>
      <c r="I701" s="3"/>
    </row>
    <row r="702">
      <c r="A702" s="1"/>
      <c r="D702" s="2"/>
      <c r="H702" s="3"/>
      <c r="I702" s="3"/>
    </row>
    <row r="703">
      <c r="A703" s="1"/>
      <c r="D703" s="2"/>
      <c r="H703" s="3"/>
      <c r="I703" s="3"/>
    </row>
    <row r="704">
      <c r="A704" s="1"/>
      <c r="D704" s="2"/>
      <c r="H704" s="3"/>
      <c r="I704" s="3"/>
    </row>
    <row r="705">
      <c r="A705" s="1"/>
      <c r="D705" s="2"/>
      <c r="H705" s="3"/>
      <c r="I705" s="3"/>
    </row>
    <row r="706">
      <c r="A706" s="1"/>
      <c r="D706" s="2"/>
      <c r="H706" s="3"/>
      <c r="I706" s="3"/>
    </row>
    <row r="707">
      <c r="A707" s="1"/>
      <c r="D707" s="2"/>
      <c r="H707" s="3"/>
      <c r="I707" s="3"/>
    </row>
    <row r="708">
      <c r="A708" s="1"/>
      <c r="D708" s="2"/>
      <c r="H708" s="3"/>
      <c r="I708" s="3"/>
    </row>
    <row r="709">
      <c r="A709" s="1"/>
      <c r="D709" s="2"/>
      <c r="H709" s="3"/>
      <c r="I709" s="3"/>
    </row>
    <row r="710">
      <c r="A710" s="1"/>
      <c r="D710" s="2"/>
      <c r="H710" s="3"/>
      <c r="I710" s="3"/>
    </row>
    <row r="711">
      <c r="A711" s="1"/>
      <c r="D711" s="2"/>
      <c r="H711" s="3"/>
      <c r="I711" s="3"/>
    </row>
    <row r="712">
      <c r="A712" s="1"/>
      <c r="D712" s="2"/>
      <c r="H712" s="3"/>
      <c r="I712" s="3"/>
    </row>
    <row r="713">
      <c r="A713" s="1"/>
      <c r="D713" s="2"/>
      <c r="H713" s="3"/>
      <c r="I713" s="3"/>
    </row>
    <row r="714">
      <c r="A714" s="1"/>
      <c r="D714" s="2"/>
      <c r="H714" s="3"/>
      <c r="I714" s="3"/>
    </row>
    <row r="715">
      <c r="A715" s="1"/>
      <c r="D715" s="2"/>
      <c r="H715" s="3"/>
      <c r="I715" s="3"/>
    </row>
    <row r="716">
      <c r="A716" s="1"/>
      <c r="D716" s="2"/>
      <c r="H716" s="3"/>
      <c r="I716" s="3"/>
    </row>
    <row r="717">
      <c r="A717" s="1"/>
      <c r="D717" s="2"/>
      <c r="H717" s="3"/>
      <c r="I717" s="3"/>
    </row>
    <row r="718">
      <c r="A718" s="1"/>
      <c r="D718" s="2"/>
      <c r="H718" s="3"/>
      <c r="I718" s="3"/>
    </row>
    <row r="719">
      <c r="A719" s="1"/>
      <c r="D719" s="2"/>
      <c r="H719" s="3"/>
      <c r="I719" s="3"/>
    </row>
    <row r="720">
      <c r="A720" s="1"/>
      <c r="D720" s="2"/>
      <c r="H720" s="3"/>
      <c r="I720" s="3"/>
    </row>
    <row r="721">
      <c r="A721" s="1"/>
      <c r="D721" s="2"/>
      <c r="H721" s="3"/>
      <c r="I721" s="3"/>
    </row>
    <row r="722">
      <c r="A722" s="1"/>
      <c r="D722" s="2"/>
      <c r="H722" s="3"/>
      <c r="I722" s="3"/>
    </row>
    <row r="723">
      <c r="A723" s="1"/>
      <c r="D723" s="2"/>
      <c r="H723" s="3"/>
      <c r="I723" s="3"/>
    </row>
    <row r="724">
      <c r="A724" s="1"/>
      <c r="D724" s="2"/>
      <c r="H724" s="3"/>
      <c r="I724" s="3"/>
    </row>
    <row r="725">
      <c r="A725" s="1"/>
      <c r="D725" s="2"/>
      <c r="H725" s="3"/>
      <c r="I725" s="3"/>
    </row>
    <row r="726">
      <c r="A726" s="1"/>
      <c r="D726" s="2"/>
      <c r="H726" s="3"/>
      <c r="I726" s="3"/>
    </row>
    <row r="727">
      <c r="A727" s="1"/>
      <c r="D727" s="2"/>
      <c r="H727" s="3"/>
      <c r="I727" s="3"/>
    </row>
    <row r="728">
      <c r="A728" s="1"/>
      <c r="D728" s="2"/>
      <c r="H728" s="3"/>
      <c r="I728" s="3"/>
    </row>
    <row r="729">
      <c r="A729" s="1"/>
      <c r="D729" s="2"/>
      <c r="H729" s="3"/>
      <c r="I729" s="3"/>
    </row>
    <row r="730">
      <c r="A730" s="1"/>
      <c r="D730" s="2"/>
      <c r="H730" s="3"/>
      <c r="I730" s="3"/>
    </row>
    <row r="731">
      <c r="A731" s="1"/>
      <c r="D731" s="2"/>
      <c r="H731" s="3"/>
      <c r="I731" s="3"/>
    </row>
    <row r="732">
      <c r="A732" s="1"/>
      <c r="D732" s="2"/>
      <c r="H732" s="3"/>
      <c r="I732" s="3"/>
    </row>
    <row r="733">
      <c r="A733" s="1"/>
      <c r="D733" s="2"/>
      <c r="H733" s="3"/>
      <c r="I733" s="3"/>
    </row>
    <row r="734">
      <c r="A734" s="1"/>
      <c r="D734" s="2"/>
      <c r="H734" s="3"/>
      <c r="I734" s="3"/>
    </row>
    <row r="735">
      <c r="A735" s="1"/>
      <c r="D735" s="2"/>
      <c r="H735" s="3"/>
      <c r="I735" s="3"/>
    </row>
    <row r="736">
      <c r="A736" s="1"/>
      <c r="D736" s="2"/>
      <c r="H736" s="3"/>
      <c r="I736" s="3"/>
    </row>
    <row r="737">
      <c r="A737" s="1"/>
      <c r="D737" s="2"/>
      <c r="H737" s="3"/>
      <c r="I737" s="3"/>
    </row>
    <row r="738">
      <c r="A738" s="1"/>
      <c r="D738" s="2"/>
      <c r="H738" s="3"/>
      <c r="I738" s="3"/>
    </row>
    <row r="739">
      <c r="A739" s="1"/>
      <c r="D739" s="2"/>
      <c r="H739" s="3"/>
      <c r="I739" s="3"/>
    </row>
    <row r="740">
      <c r="A740" s="1"/>
      <c r="D740" s="2"/>
      <c r="H740" s="3"/>
      <c r="I740" s="3"/>
    </row>
    <row r="741">
      <c r="A741" s="1"/>
      <c r="D741" s="2"/>
      <c r="H741" s="3"/>
      <c r="I741" s="3"/>
    </row>
    <row r="742">
      <c r="A742" s="1"/>
      <c r="D742" s="2"/>
      <c r="H742" s="3"/>
      <c r="I742" s="3"/>
    </row>
    <row r="743">
      <c r="A743" s="1"/>
      <c r="D743" s="2"/>
      <c r="H743" s="3"/>
      <c r="I743" s="3"/>
    </row>
    <row r="744">
      <c r="A744" s="1"/>
      <c r="D744" s="2"/>
      <c r="H744" s="3"/>
      <c r="I744" s="3"/>
    </row>
    <row r="745">
      <c r="A745" s="1"/>
      <c r="D745" s="2"/>
      <c r="H745" s="3"/>
      <c r="I745" s="3"/>
    </row>
    <row r="746">
      <c r="A746" s="1"/>
      <c r="D746" s="2"/>
      <c r="H746" s="3"/>
      <c r="I746" s="3"/>
    </row>
    <row r="747">
      <c r="A747" s="1"/>
      <c r="D747" s="2"/>
      <c r="H747" s="3"/>
      <c r="I747" s="3"/>
    </row>
    <row r="748">
      <c r="A748" s="1"/>
      <c r="D748" s="2"/>
      <c r="H748" s="3"/>
      <c r="I748" s="3"/>
    </row>
    <row r="749">
      <c r="A749" s="1"/>
      <c r="D749" s="2"/>
      <c r="H749" s="3"/>
      <c r="I749" s="3"/>
    </row>
    <row r="750">
      <c r="A750" s="1"/>
      <c r="D750" s="2"/>
      <c r="H750" s="3"/>
      <c r="I750" s="3"/>
    </row>
    <row r="751">
      <c r="A751" s="1"/>
      <c r="D751" s="2"/>
      <c r="H751" s="3"/>
      <c r="I751" s="3"/>
    </row>
    <row r="752">
      <c r="A752" s="1"/>
      <c r="D752" s="2"/>
      <c r="H752" s="3"/>
      <c r="I752" s="3"/>
    </row>
    <row r="753">
      <c r="A753" s="1"/>
      <c r="D753" s="2"/>
      <c r="H753" s="3"/>
      <c r="I753" s="3"/>
    </row>
    <row r="754">
      <c r="A754" s="1"/>
      <c r="D754" s="2"/>
      <c r="H754" s="3"/>
      <c r="I754" s="3"/>
    </row>
    <row r="755">
      <c r="A755" s="1"/>
      <c r="D755" s="2"/>
      <c r="H755" s="3"/>
      <c r="I755" s="3"/>
    </row>
    <row r="756">
      <c r="A756" s="1"/>
      <c r="D756" s="2"/>
      <c r="H756" s="3"/>
      <c r="I756" s="3"/>
    </row>
    <row r="757">
      <c r="A757" s="1"/>
      <c r="D757" s="2"/>
      <c r="H757" s="3"/>
      <c r="I757" s="3"/>
    </row>
    <row r="758">
      <c r="A758" s="1"/>
      <c r="D758" s="2"/>
      <c r="H758" s="3"/>
      <c r="I758" s="3"/>
    </row>
    <row r="759">
      <c r="A759" s="1"/>
      <c r="D759" s="2"/>
      <c r="H759" s="3"/>
      <c r="I759" s="3"/>
    </row>
    <row r="760">
      <c r="A760" s="1"/>
      <c r="D760" s="2"/>
      <c r="H760" s="3"/>
      <c r="I760" s="3"/>
    </row>
    <row r="761">
      <c r="A761" s="1"/>
      <c r="D761" s="2"/>
      <c r="H761" s="3"/>
      <c r="I761" s="3"/>
    </row>
    <row r="762">
      <c r="A762" s="1"/>
      <c r="D762" s="2"/>
      <c r="H762" s="3"/>
      <c r="I762" s="3"/>
    </row>
    <row r="763">
      <c r="A763" s="1"/>
      <c r="D763" s="2"/>
      <c r="H763" s="3"/>
      <c r="I763" s="3"/>
    </row>
    <row r="764">
      <c r="A764" s="1"/>
      <c r="D764" s="2"/>
      <c r="H764" s="3"/>
      <c r="I764" s="3"/>
    </row>
    <row r="765">
      <c r="A765" s="1"/>
      <c r="D765" s="2"/>
      <c r="H765" s="3"/>
      <c r="I765" s="3"/>
    </row>
    <row r="766">
      <c r="A766" s="1"/>
      <c r="D766" s="2"/>
      <c r="H766" s="3"/>
      <c r="I766" s="3"/>
    </row>
    <row r="767">
      <c r="A767" s="1"/>
      <c r="D767" s="2"/>
      <c r="H767" s="3"/>
      <c r="I767" s="3"/>
    </row>
    <row r="768">
      <c r="A768" s="1"/>
      <c r="D768" s="2"/>
      <c r="H768" s="3"/>
      <c r="I768" s="3"/>
    </row>
    <row r="769">
      <c r="A769" s="1"/>
      <c r="D769" s="2"/>
      <c r="H769" s="3"/>
      <c r="I769" s="3"/>
    </row>
    <row r="770">
      <c r="A770" s="1"/>
      <c r="D770" s="2"/>
      <c r="H770" s="3"/>
      <c r="I770" s="3"/>
    </row>
    <row r="771">
      <c r="A771" s="1"/>
      <c r="D771" s="2"/>
      <c r="H771" s="3"/>
      <c r="I771" s="3"/>
    </row>
    <row r="772">
      <c r="A772" s="1"/>
      <c r="D772" s="2"/>
      <c r="H772" s="3"/>
      <c r="I772" s="3"/>
    </row>
    <row r="773">
      <c r="A773" s="1"/>
      <c r="D773" s="2"/>
      <c r="H773" s="3"/>
      <c r="I773" s="3"/>
    </row>
    <row r="774">
      <c r="A774" s="1"/>
      <c r="D774" s="2"/>
      <c r="H774" s="3"/>
      <c r="I774" s="3"/>
    </row>
    <row r="775">
      <c r="A775" s="1"/>
      <c r="D775" s="2"/>
      <c r="H775" s="3"/>
      <c r="I775" s="3"/>
    </row>
    <row r="776">
      <c r="A776" s="1"/>
      <c r="D776" s="2"/>
      <c r="H776" s="3"/>
      <c r="I776" s="3"/>
    </row>
    <row r="777">
      <c r="A777" s="1"/>
      <c r="D777" s="2"/>
      <c r="H777" s="3"/>
      <c r="I777" s="3"/>
    </row>
    <row r="778">
      <c r="A778" s="1"/>
      <c r="D778" s="2"/>
      <c r="H778" s="3"/>
      <c r="I778" s="3"/>
    </row>
    <row r="779">
      <c r="A779" s="1"/>
      <c r="D779" s="2"/>
      <c r="H779" s="3"/>
      <c r="I779" s="3"/>
    </row>
    <row r="780">
      <c r="A780" s="1"/>
      <c r="D780" s="2"/>
      <c r="H780" s="3"/>
      <c r="I780" s="3"/>
    </row>
    <row r="781">
      <c r="A781" s="1"/>
      <c r="D781" s="2"/>
      <c r="H781" s="3"/>
      <c r="I781" s="3"/>
    </row>
    <row r="782">
      <c r="A782" s="1"/>
      <c r="D782" s="2"/>
      <c r="H782" s="3"/>
      <c r="I782" s="3"/>
    </row>
    <row r="783">
      <c r="A783" s="1"/>
      <c r="D783" s="2"/>
      <c r="H783" s="3"/>
      <c r="I783" s="3"/>
    </row>
    <row r="784">
      <c r="A784" s="1"/>
      <c r="D784" s="2"/>
      <c r="H784" s="3"/>
      <c r="I784" s="3"/>
    </row>
    <row r="785">
      <c r="A785" s="1"/>
      <c r="D785" s="2"/>
      <c r="H785" s="3"/>
      <c r="I785" s="3"/>
    </row>
    <row r="786">
      <c r="A786" s="1"/>
      <c r="D786" s="2"/>
      <c r="H786" s="3"/>
      <c r="I786" s="3"/>
    </row>
    <row r="787">
      <c r="A787" s="1"/>
      <c r="D787" s="2"/>
      <c r="H787" s="3"/>
      <c r="I787" s="3"/>
    </row>
    <row r="788">
      <c r="A788" s="1"/>
      <c r="D788" s="2"/>
      <c r="H788" s="3"/>
      <c r="I788" s="3"/>
    </row>
    <row r="789">
      <c r="A789" s="1"/>
      <c r="D789" s="2"/>
      <c r="H789" s="3"/>
      <c r="I789" s="3"/>
    </row>
    <row r="790">
      <c r="A790" s="1"/>
      <c r="D790" s="2"/>
      <c r="H790" s="3"/>
      <c r="I790" s="3"/>
    </row>
    <row r="791">
      <c r="A791" s="1"/>
      <c r="D791" s="2"/>
      <c r="H791" s="3"/>
      <c r="I791" s="3"/>
    </row>
    <row r="792">
      <c r="A792" s="1"/>
      <c r="D792" s="2"/>
      <c r="H792" s="3"/>
      <c r="I792" s="3"/>
    </row>
    <row r="793">
      <c r="A793" s="1"/>
      <c r="D793" s="2"/>
      <c r="H793" s="3"/>
      <c r="I793" s="3"/>
    </row>
    <row r="794">
      <c r="A794" s="1"/>
      <c r="D794" s="2"/>
      <c r="H794" s="3"/>
      <c r="I794" s="3"/>
    </row>
    <row r="795">
      <c r="A795" s="1"/>
      <c r="D795" s="2"/>
      <c r="H795" s="3"/>
      <c r="I795" s="3"/>
    </row>
    <row r="796">
      <c r="A796" s="1"/>
      <c r="D796" s="2"/>
      <c r="H796" s="3"/>
      <c r="I796" s="3"/>
    </row>
    <row r="797">
      <c r="A797" s="1"/>
      <c r="D797" s="2"/>
      <c r="H797" s="3"/>
      <c r="I797" s="3"/>
    </row>
    <row r="798">
      <c r="A798" s="1"/>
      <c r="D798" s="2"/>
      <c r="H798" s="3"/>
      <c r="I798" s="3"/>
    </row>
    <row r="799">
      <c r="A799" s="1"/>
      <c r="D799" s="2"/>
      <c r="H799" s="3"/>
      <c r="I799" s="3"/>
    </row>
    <row r="800">
      <c r="A800" s="1"/>
      <c r="D800" s="2"/>
      <c r="H800" s="3"/>
      <c r="I800" s="3"/>
    </row>
    <row r="801">
      <c r="A801" s="1"/>
      <c r="D801" s="2"/>
      <c r="H801" s="3"/>
      <c r="I801" s="3"/>
    </row>
    <row r="802">
      <c r="A802" s="1"/>
      <c r="D802" s="2"/>
      <c r="H802" s="3"/>
      <c r="I802" s="3"/>
    </row>
    <row r="803">
      <c r="A803" s="1"/>
      <c r="D803" s="2"/>
      <c r="H803" s="3"/>
      <c r="I803" s="3"/>
    </row>
    <row r="804">
      <c r="A804" s="1"/>
      <c r="D804" s="2"/>
      <c r="H804" s="3"/>
      <c r="I804" s="3"/>
    </row>
    <row r="805">
      <c r="A805" s="1"/>
      <c r="D805" s="2"/>
      <c r="H805" s="3"/>
      <c r="I805" s="3"/>
    </row>
    <row r="806">
      <c r="A806" s="1"/>
      <c r="D806" s="2"/>
      <c r="H806" s="3"/>
      <c r="I806" s="3"/>
    </row>
    <row r="807">
      <c r="A807" s="1"/>
      <c r="D807" s="2"/>
      <c r="H807" s="3"/>
      <c r="I807" s="3"/>
    </row>
    <row r="808">
      <c r="A808" s="1"/>
      <c r="D808" s="2"/>
      <c r="H808" s="3"/>
      <c r="I808" s="3"/>
    </row>
    <row r="809">
      <c r="A809" s="1"/>
      <c r="D809" s="2"/>
      <c r="H809" s="3"/>
      <c r="I809" s="3"/>
    </row>
    <row r="810">
      <c r="A810" s="1"/>
      <c r="D810" s="2"/>
      <c r="H810" s="3"/>
      <c r="I810" s="3"/>
    </row>
    <row r="811">
      <c r="A811" s="1"/>
      <c r="D811" s="2"/>
      <c r="H811" s="3"/>
      <c r="I811" s="3"/>
    </row>
    <row r="812">
      <c r="A812" s="1"/>
      <c r="D812" s="2"/>
      <c r="H812" s="3"/>
      <c r="I812" s="3"/>
    </row>
    <row r="813">
      <c r="A813" s="1"/>
      <c r="D813" s="2"/>
      <c r="H813" s="3"/>
      <c r="I813" s="3"/>
    </row>
    <row r="814">
      <c r="A814" s="1"/>
      <c r="D814" s="2"/>
      <c r="H814" s="3"/>
      <c r="I814" s="3"/>
    </row>
    <row r="815">
      <c r="A815" s="1"/>
      <c r="D815" s="2"/>
      <c r="H815" s="3"/>
      <c r="I815" s="3"/>
    </row>
    <row r="816">
      <c r="A816" s="1"/>
      <c r="D816" s="2"/>
      <c r="H816" s="3"/>
      <c r="I816" s="3"/>
    </row>
    <row r="817">
      <c r="A817" s="1"/>
      <c r="D817" s="2"/>
      <c r="H817" s="3"/>
      <c r="I817" s="3"/>
    </row>
    <row r="818">
      <c r="A818" s="1"/>
      <c r="D818" s="2"/>
      <c r="H818" s="3"/>
      <c r="I818" s="3"/>
    </row>
    <row r="819">
      <c r="A819" s="1"/>
      <c r="D819" s="2"/>
      <c r="H819" s="3"/>
      <c r="I819" s="3"/>
    </row>
    <row r="820">
      <c r="A820" s="1"/>
      <c r="D820" s="2"/>
      <c r="H820" s="3"/>
      <c r="I820" s="3"/>
    </row>
    <row r="821">
      <c r="A821" s="1"/>
      <c r="D821" s="2"/>
      <c r="H821" s="3"/>
      <c r="I821" s="3"/>
    </row>
    <row r="822">
      <c r="A822" s="1"/>
      <c r="D822" s="2"/>
      <c r="H822" s="3"/>
      <c r="I822" s="3"/>
    </row>
    <row r="823">
      <c r="A823" s="1"/>
      <c r="D823" s="2"/>
      <c r="H823" s="3"/>
      <c r="I823" s="3"/>
    </row>
    <row r="824">
      <c r="A824" s="1"/>
      <c r="D824" s="2"/>
      <c r="H824" s="3"/>
      <c r="I824" s="3"/>
    </row>
    <row r="825">
      <c r="A825" s="1"/>
      <c r="D825" s="2"/>
      <c r="H825" s="3"/>
      <c r="I825" s="3"/>
    </row>
    <row r="826">
      <c r="A826" s="1"/>
      <c r="D826" s="2"/>
      <c r="H826" s="3"/>
      <c r="I826" s="3"/>
    </row>
    <row r="827">
      <c r="A827" s="1"/>
      <c r="D827" s="2"/>
      <c r="H827" s="3"/>
      <c r="I827" s="3"/>
    </row>
    <row r="828">
      <c r="A828" s="1"/>
      <c r="D828" s="2"/>
      <c r="H828" s="3"/>
      <c r="I828" s="3"/>
    </row>
    <row r="829">
      <c r="A829" s="1"/>
      <c r="D829" s="2"/>
      <c r="H829" s="3"/>
      <c r="I829" s="3"/>
    </row>
    <row r="830">
      <c r="A830" s="1"/>
      <c r="D830" s="2"/>
      <c r="H830" s="3"/>
      <c r="I830" s="3"/>
    </row>
    <row r="831">
      <c r="A831" s="1"/>
      <c r="D831" s="2"/>
      <c r="H831" s="3"/>
      <c r="I831" s="3"/>
    </row>
    <row r="832">
      <c r="A832" s="1"/>
      <c r="D832" s="2"/>
      <c r="H832" s="3"/>
      <c r="I832" s="3"/>
    </row>
    <row r="833">
      <c r="A833" s="1"/>
      <c r="D833" s="2"/>
      <c r="H833" s="3"/>
      <c r="I833" s="3"/>
    </row>
    <row r="834">
      <c r="A834" s="1"/>
      <c r="D834" s="2"/>
      <c r="H834" s="3"/>
      <c r="I834" s="3"/>
    </row>
    <row r="835">
      <c r="A835" s="1"/>
      <c r="D835" s="2"/>
      <c r="H835" s="3"/>
      <c r="I835" s="3"/>
    </row>
    <row r="836">
      <c r="A836" s="1"/>
      <c r="D836" s="2"/>
      <c r="H836" s="3"/>
      <c r="I836" s="3"/>
    </row>
    <row r="837">
      <c r="A837" s="1"/>
      <c r="D837" s="2"/>
      <c r="H837" s="3"/>
      <c r="I837" s="3"/>
    </row>
    <row r="838">
      <c r="A838" s="1"/>
      <c r="D838" s="2"/>
      <c r="H838" s="3"/>
      <c r="I838" s="3"/>
    </row>
    <row r="839">
      <c r="A839" s="1"/>
      <c r="D839" s="2"/>
      <c r="H839" s="3"/>
      <c r="I839" s="3"/>
    </row>
    <row r="840">
      <c r="A840" s="1"/>
      <c r="D840" s="2"/>
      <c r="H840" s="3"/>
      <c r="I840" s="3"/>
    </row>
    <row r="841">
      <c r="A841" s="1"/>
      <c r="D841" s="2"/>
      <c r="H841" s="3"/>
      <c r="I841" s="3"/>
    </row>
    <row r="842">
      <c r="A842" s="1"/>
      <c r="D842" s="2"/>
      <c r="H842" s="3"/>
      <c r="I842" s="3"/>
    </row>
    <row r="843">
      <c r="A843" s="1"/>
      <c r="D843" s="2"/>
      <c r="H843" s="3"/>
      <c r="I843" s="3"/>
    </row>
    <row r="844">
      <c r="A844" s="1"/>
      <c r="D844" s="2"/>
      <c r="H844" s="3"/>
      <c r="I844" s="3"/>
    </row>
    <row r="845">
      <c r="A845" s="1"/>
      <c r="D845" s="2"/>
      <c r="H845" s="3"/>
      <c r="I845" s="3"/>
    </row>
    <row r="846">
      <c r="A846" s="1"/>
      <c r="D846" s="2"/>
      <c r="H846" s="3"/>
      <c r="I846" s="3"/>
    </row>
    <row r="847">
      <c r="A847" s="1"/>
      <c r="D847" s="2"/>
      <c r="H847" s="3"/>
      <c r="I847" s="3"/>
    </row>
    <row r="848">
      <c r="A848" s="1"/>
      <c r="D848" s="2"/>
      <c r="H848" s="3"/>
      <c r="I848" s="3"/>
    </row>
    <row r="849">
      <c r="A849" s="1"/>
      <c r="D849" s="2"/>
      <c r="H849" s="3"/>
      <c r="I849" s="3"/>
    </row>
    <row r="850">
      <c r="A850" s="1"/>
      <c r="D850" s="2"/>
      <c r="H850" s="3"/>
      <c r="I850" s="3"/>
    </row>
    <row r="851">
      <c r="A851" s="1"/>
      <c r="D851" s="2"/>
      <c r="H851" s="3"/>
      <c r="I851" s="3"/>
    </row>
    <row r="852">
      <c r="A852" s="1"/>
      <c r="D852" s="2"/>
      <c r="H852" s="3"/>
      <c r="I852" s="3"/>
    </row>
    <row r="853">
      <c r="A853" s="1"/>
      <c r="D853" s="2"/>
      <c r="H853" s="3"/>
      <c r="I853" s="3"/>
    </row>
    <row r="854">
      <c r="A854" s="1"/>
      <c r="D854" s="2"/>
      <c r="H854" s="3"/>
      <c r="I854" s="3"/>
    </row>
    <row r="855">
      <c r="A855" s="1"/>
      <c r="D855" s="2"/>
      <c r="H855" s="3"/>
      <c r="I855" s="3"/>
    </row>
    <row r="856">
      <c r="A856" s="1"/>
      <c r="D856" s="2"/>
      <c r="H856" s="3"/>
      <c r="I856" s="3"/>
    </row>
    <row r="857">
      <c r="A857" s="1"/>
      <c r="D857" s="2"/>
      <c r="H857" s="3"/>
      <c r="I857" s="3"/>
    </row>
    <row r="858">
      <c r="A858" s="1"/>
      <c r="D858" s="2"/>
      <c r="H858" s="3"/>
      <c r="I858" s="3"/>
    </row>
    <row r="859">
      <c r="A859" s="1"/>
      <c r="D859" s="2"/>
      <c r="H859" s="3"/>
      <c r="I859" s="3"/>
    </row>
    <row r="860">
      <c r="A860" s="1"/>
      <c r="D860" s="2"/>
      <c r="H860" s="3"/>
      <c r="I860" s="3"/>
    </row>
    <row r="861">
      <c r="A861" s="1"/>
      <c r="D861" s="2"/>
      <c r="H861" s="3"/>
      <c r="I861" s="3"/>
    </row>
    <row r="862">
      <c r="A862" s="1"/>
      <c r="D862" s="2"/>
      <c r="H862" s="3"/>
      <c r="I862" s="3"/>
    </row>
    <row r="863">
      <c r="A863" s="1"/>
      <c r="D863" s="2"/>
      <c r="H863" s="3"/>
      <c r="I863" s="3"/>
    </row>
    <row r="864">
      <c r="A864" s="1"/>
      <c r="D864" s="2"/>
      <c r="H864" s="3"/>
      <c r="I864" s="3"/>
    </row>
    <row r="865">
      <c r="A865" s="1"/>
      <c r="D865" s="2"/>
      <c r="H865" s="3"/>
      <c r="I865" s="3"/>
    </row>
    <row r="866">
      <c r="A866" s="1"/>
      <c r="D866" s="2"/>
      <c r="H866" s="3"/>
      <c r="I866" s="3"/>
    </row>
    <row r="867">
      <c r="A867" s="1"/>
      <c r="D867" s="2"/>
      <c r="H867" s="3"/>
      <c r="I867" s="3"/>
    </row>
    <row r="868">
      <c r="A868" s="1"/>
      <c r="D868" s="2"/>
      <c r="H868" s="3"/>
      <c r="I868" s="3"/>
    </row>
    <row r="869">
      <c r="A869" s="1"/>
      <c r="D869" s="2"/>
      <c r="H869" s="3"/>
      <c r="I869" s="3"/>
    </row>
    <row r="870">
      <c r="A870" s="1"/>
      <c r="D870" s="2"/>
      <c r="H870" s="3"/>
      <c r="I870" s="3"/>
    </row>
    <row r="871">
      <c r="A871" s="1"/>
      <c r="D871" s="2"/>
      <c r="H871" s="3"/>
      <c r="I871" s="3"/>
    </row>
    <row r="872">
      <c r="A872" s="1"/>
      <c r="D872" s="2"/>
      <c r="H872" s="3"/>
      <c r="I872" s="3"/>
    </row>
    <row r="873">
      <c r="A873" s="1"/>
      <c r="D873" s="2"/>
      <c r="H873" s="3"/>
      <c r="I873" s="3"/>
    </row>
    <row r="874">
      <c r="A874" s="1"/>
      <c r="D874" s="2"/>
      <c r="H874" s="3"/>
      <c r="I874" s="3"/>
    </row>
    <row r="875">
      <c r="A875" s="1"/>
      <c r="D875" s="2"/>
      <c r="H875" s="3"/>
      <c r="I875" s="3"/>
    </row>
    <row r="876">
      <c r="A876" s="1"/>
      <c r="D876" s="2"/>
      <c r="H876" s="3"/>
      <c r="I876" s="3"/>
    </row>
    <row r="877">
      <c r="A877" s="1"/>
      <c r="D877" s="2"/>
      <c r="H877" s="3"/>
      <c r="I877" s="3"/>
    </row>
    <row r="878">
      <c r="A878" s="1"/>
      <c r="D878" s="2"/>
      <c r="H878" s="3"/>
      <c r="I878" s="3"/>
    </row>
    <row r="879">
      <c r="A879" s="1"/>
      <c r="D879" s="2"/>
      <c r="H879" s="3"/>
      <c r="I879" s="3"/>
    </row>
    <row r="880">
      <c r="A880" s="1"/>
      <c r="D880" s="2"/>
      <c r="H880" s="3"/>
      <c r="I880" s="3"/>
    </row>
    <row r="881">
      <c r="A881" s="1"/>
      <c r="D881" s="2"/>
      <c r="H881" s="3"/>
      <c r="I881" s="3"/>
    </row>
    <row r="882">
      <c r="A882" s="1"/>
      <c r="D882" s="2"/>
      <c r="H882" s="3"/>
      <c r="I882" s="3"/>
    </row>
    <row r="883">
      <c r="A883" s="1"/>
      <c r="D883" s="2"/>
      <c r="H883" s="3"/>
      <c r="I883" s="3"/>
    </row>
    <row r="884">
      <c r="A884" s="1"/>
      <c r="D884" s="2"/>
      <c r="H884" s="3"/>
      <c r="I884" s="3"/>
    </row>
    <row r="885">
      <c r="A885" s="1"/>
      <c r="D885" s="2"/>
      <c r="H885" s="3"/>
      <c r="I885" s="3"/>
    </row>
    <row r="886">
      <c r="A886" s="1"/>
      <c r="D886" s="2"/>
      <c r="H886" s="3"/>
      <c r="I886" s="3"/>
    </row>
    <row r="887">
      <c r="A887" s="1"/>
      <c r="D887" s="2"/>
      <c r="H887" s="3"/>
      <c r="I887" s="3"/>
    </row>
    <row r="888">
      <c r="A888" s="1"/>
      <c r="D888" s="2"/>
      <c r="H888" s="3"/>
      <c r="I888" s="3"/>
    </row>
    <row r="889">
      <c r="A889" s="1"/>
      <c r="D889" s="2"/>
      <c r="H889" s="3"/>
      <c r="I889" s="3"/>
    </row>
    <row r="890">
      <c r="A890" s="1"/>
      <c r="D890" s="2"/>
      <c r="H890" s="3"/>
      <c r="I890" s="3"/>
    </row>
    <row r="891">
      <c r="A891" s="1"/>
      <c r="D891" s="2"/>
      <c r="H891" s="3"/>
      <c r="I891" s="3"/>
    </row>
    <row r="892">
      <c r="A892" s="1"/>
      <c r="D892" s="2"/>
      <c r="H892" s="3"/>
      <c r="I892" s="3"/>
    </row>
    <row r="893">
      <c r="A893" s="1"/>
      <c r="D893" s="2"/>
      <c r="H893" s="3"/>
      <c r="I893" s="3"/>
    </row>
    <row r="894">
      <c r="A894" s="1"/>
      <c r="D894" s="2"/>
      <c r="H894" s="3"/>
      <c r="I894" s="3"/>
    </row>
    <row r="895">
      <c r="A895" s="1"/>
      <c r="D895" s="2"/>
      <c r="H895" s="3"/>
      <c r="I895" s="3"/>
    </row>
    <row r="896">
      <c r="A896" s="1"/>
      <c r="D896" s="2"/>
      <c r="H896" s="3"/>
      <c r="I896" s="3"/>
    </row>
    <row r="897">
      <c r="A897" s="1"/>
      <c r="D897" s="2"/>
      <c r="H897" s="3"/>
      <c r="I897" s="3"/>
    </row>
    <row r="898">
      <c r="A898" s="1"/>
      <c r="D898" s="2"/>
      <c r="H898" s="3"/>
      <c r="I898" s="3"/>
    </row>
    <row r="899">
      <c r="A899" s="1"/>
      <c r="D899" s="2"/>
      <c r="H899" s="3"/>
      <c r="I899" s="3"/>
    </row>
    <row r="900">
      <c r="A900" s="1"/>
      <c r="D900" s="2"/>
      <c r="H900" s="3"/>
      <c r="I900" s="3"/>
    </row>
    <row r="901">
      <c r="A901" s="1"/>
      <c r="D901" s="2"/>
      <c r="H901" s="3"/>
      <c r="I901" s="3"/>
    </row>
    <row r="902">
      <c r="A902" s="1"/>
      <c r="D902" s="2"/>
      <c r="H902" s="3"/>
      <c r="I902" s="3"/>
    </row>
    <row r="903">
      <c r="A903" s="1"/>
      <c r="D903" s="2"/>
      <c r="H903" s="3"/>
      <c r="I903" s="3"/>
    </row>
    <row r="904">
      <c r="A904" s="1"/>
      <c r="D904" s="2"/>
      <c r="H904" s="3"/>
      <c r="I904" s="3"/>
    </row>
    <row r="905">
      <c r="A905" s="1"/>
      <c r="D905" s="2"/>
      <c r="H905" s="3"/>
      <c r="I905" s="3"/>
    </row>
    <row r="906">
      <c r="A906" s="1"/>
      <c r="D906" s="2"/>
      <c r="H906" s="3"/>
      <c r="I906" s="3"/>
    </row>
    <row r="907">
      <c r="A907" s="1"/>
      <c r="D907" s="2"/>
      <c r="H907" s="3"/>
      <c r="I907" s="3"/>
    </row>
    <row r="908">
      <c r="A908" s="1"/>
      <c r="D908" s="2"/>
      <c r="H908" s="3"/>
      <c r="I908" s="3"/>
    </row>
    <row r="909">
      <c r="A909" s="1"/>
      <c r="D909" s="2"/>
      <c r="H909" s="3"/>
      <c r="I909" s="3"/>
    </row>
    <row r="910">
      <c r="A910" s="1"/>
      <c r="D910" s="2"/>
      <c r="H910" s="3"/>
      <c r="I910" s="3"/>
    </row>
    <row r="911">
      <c r="A911" s="1"/>
      <c r="D911" s="2"/>
      <c r="H911" s="3"/>
      <c r="I911" s="3"/>
    </row>
    <row r="912">
      <c r="A912" s="1"/>
      <c r="D912" s="2"/>
      <c r="H912" s="3"/>
      <c r="I912" s="3"/>
    </row>
    <row r="913">
      <c r="A913" s="1"/>
      <c r="D913" s="2"/>
      <c r="H913" s="3"/>
      <c r="I913" s="3"/>
    </row>
    <row r="914">
      <c r="A914" s="1"/>
      <c r="D914" s="2"/>
      <c r="H914" s="3"/>
      <c r="I914" s="3"/>
    </row>
    <row r="915">
      <c r="A915" s="1"/>
      <c r="D915" s="2"/>
      <c r="H915" s="3"/>
      <c r="I915" s="3"/>
    </row>
    <row r="916">
      <c r="A916" s="1"/>
      <c r="D916" s="2"/>
      <c r="H916" s="3"/>
      <c r="I916" s="3"/>
    </row>
    <row r="917">
      <c r="A917" s="1"/>
      <c r="D917" s="2"/>
      <c r="H917" s="3"/>
      <c r="I917" s="3"/>
    </row>
    <row r="918">
      <c r="A918" s="1"/>
      <c r="D918" s="2"/>
      <c r="H918" s="3"/>
      <c r="I918" s="3"/>
    </row>
    <row r="919">
      <c r="A919" s="1"/>
      <c r="D919" s="2"/>
      <c r="H919" s="3"/>
      <c r="I919" s="3"/>
    </row>
    <row r="920">
      <c r="A920" s="1"/>
      <c r="D920" s="2"/>
      <c r="H920" s="3"/>
      <c r="I920" s="3"/>
    </row>
    <row r="921">
      <c r="A921" s="1"/>
      <c r="D921" s="2"/>
      <c r="H921" s="3"/>
      <c r="I921" s="3"/>
    </row>
    <row r="922">
      <c r="A922" s="1"/>
      <c r="D922" s="2"/>
      <c r="H922" s="3"/>
      <c r="I922" s="3"/>
    </row>
    <row r="923">
      <c r="A923" s="1"/>
      <c r="D923" s="2"/>
      <c r="H923" s="3"/>
      <c r="I923" s="3"/>
    </row>
    <row r="924">
      <c r="A924" s="1"/>
      <c r="D924" s="2"/>
      <c r="H924" s="3"/>
      <c r="I924" s="3"/>
    </row>
    <row r="925">
      <c r="A925" s="1"/>
      <c r="D925" s="2"/>
      <c r="H925" s="3"/>
      <c r="I925" s="3"/>
    </row>
    <row r="926">
      <c r="A926" s="1"/>
      <c r="D926" s="2"/>
      <c r="H926" s="3"/>
      <c r="I926" s="3"/>
    </row>
    <row r="927">
      <c r="A927" s="1"/>
      <c r="D927" s="2"/>
      <c r="H927" s="3"/>
      <c r="I927" s="3"/>
    </row>
    <row r="928">
      <c r="A928" s="1"/>
      <c r="D928" s="2"/>
      <c r="H928" s="3"/>
      <c r="I928" s="3"/>
    </row>
    <row r="929">
      <c r="A929" s="1"/>
      <c r="D929" s="2"/>
      <c r="H929" s="3"/>
      <c r="I929" s="3"/>
    </row>
    <row r="930">
      <c r="A930" s="1"/>
      <c r="D930" s="2"/>
      <c r="H930" s="3"/>
      <c r="I930" s="3"/>
    </row>
    <row r="931">
      <c r="A931" s="1"/>
      <c r="D931" s="2"/>
      <c r="H931" s="3"/>
      <c r="I931" s="3"/>
    </row>
    <row r="932">
      <c r="A932" s="1"/>
      <c r="D932" s="2"/>
      <c r="H932" s="3"/>
      <c r="I932" s="3"/>
    </row>
    <row r="933">
      <c r="A933" s="1"/>
      <c r="D933" s="2"/>
      <c r="H933" s="3"/>
      <c r="I933" s="3"/>
    </row>
    <row r="934">
      <c r="A934" s="1"/>
      <c r="D934" s="2"/>
      <c r="H934" s="3"/>
      <c r="I934" s="3"/>
    </row>
    <row r="935">
      <c r="A935" s="1"/>
      <c r="D935" s="2"/>
      <c r="H935" s="3"/>
      <c r="I935" s="3"/>
    </row>
    <row r="936">
      <c r="A936" s="1"/>
      <c r="D936" s="2"/>
      <c r="H936" s="3"/>
      <c r="I936" s="3"/>
    </row>
    <row r="937">
      <c r="A937" s="1"/>
      <c r="D937" s="2"/>
      <c r="H937" s="3"/>
      <c r="I937" s="3"/>
    </row>
    <row r="938">
      <c r="A938" s="1"/>
      <c r="D938" s="2"/>
      <c r="H938" s="3"/>
      <c r="I938" s="3"/>
    </row>
    <row r="939">
      <c r="A939" s="1"/>
      <c r="D939" s="2"/>
      <c r="H939" s="3"/>
      <c r="I939" s="3"/>
    </row>
    <row r="940">
      <c r="A940" s="1"/>
      <c r="D940" s="2"/>
      <c r="H940" s="3"/>
      <c r="I940" s="3"/>
    </row>
    <row r="941">
      <c r="A941" s="1"/>
      <c r="D941" s="2"/>
      <c r="H941" s="3"/>
      <c r="I941" s="3"/>
    </row>
    <row r="942">
      <c r="A942" s="1"/>
      <c r="D942" s="2"/>
      <c r="H942" s="3"/>
      <c r="I942" s="3"/>
    </row>
    <row r="943">
      <c r="A943" s="1"/>
      <c r="D943" s="2"/>
      <c r="H943" s="3"/>
      <c r="I943" s="3"/>
    </row>
    <row r="944">
      <c r="A944" s="1"/>
      <c r="D944" s="2"/>
      <c r="H944" s="3"/>
      <c r="I944" s="3"/>
    </row>
    <row r="945">
      <c r="A945" s="1"/>
      <c r="D945" s="2"/>
      <c r="H945" s="3"/>
      <c r="I945" s="3"/>
    </row>
    <row r="946">
      <c r="A946" s="1"/>
      <c r="D946" s="2"/>
      <c r="H946" s="3"/>
      <c r="I946" s="3"/>
    </row>
    <row r="947">
      <c r="A947" s="1"/>
      <c r="D947" s="2"/>
      <c r="H947" s="3"/>
      <c r="I947" s="3"/>
    </row>
    <row r="948">
      <c r="A948" s="1"/>
      <c r="D948" s="2"/>
      <c r="H948" s="3"/>
      <c r="I948" s="3"/>
    </row>
    <row r="949">
      <c r="A949" s="1"/>
      <c r="D949" s="2"/>
      <c r="H949" s="3"/>
      <c r="I949" s="3"/>
    </row>
    <row r="950">
      <c r="A950" s="1"/>
      <c r="D950" s="2"/>
      <c r="H950" s="3"/>
      <c r="I950" s="3"/>
    </row>
    <row r="951">
      <c r="A951" s="1"/>
      <c r="D951" s="2"/>
      <c r="H951" s="3"/>
      <c r="I951" s="3"/>
    </row>
    <row r="952">
      <c r="A952" s="1"/>
      <c r="D952" s="2"/>
      <c r="H952" s="3"/>
      <c r="I952" s="3"/>
    </row>
    <row r="953">
      <c r="A953" s="1"/>
      <c r="D953" s="2"/>
      <c r="H953" s="3"/>
      <c r="I953" s="3"/>
    </row>
    <row r="954">
      <c r="A954" s="1"/>
      <c r="D954" s="2"/>
      <c r="H954" s="3"/>
      <c r="I954" s="3"/>
    </row>
    <row r="955">
      <c r="A955" s="1"/>
      <c r="D955" s="2"/>
      <c r="H955" s="3"/>
      <c r="I955" s="3"/>
    </row>
    <row r="956">
      <c r="A956" s="1"/>
      <c r="D956" s="2"/>
      <c r="H956" s="3"/>
      <c r="I956" s="3"/>
    </row>
    <row r="957">
      <c r="A957" s="1"/>
      <c r="D957" s="2"/>
      <c r="H957" s="3"/>
      <c r="I957" s="3"/>
    </row>
    <row r="958">
      <c r="A958" s="1"/>
      <c r="D958" s="2"/>
      <c r="H958" s="3"/>
      <c r="I958" s="3"/>
    </row>
    <row r="959">
      <c r="A959" s="1"/>
      <c r="D959" s="2"/>
      <c r="H959" s="3"/>
      <c r="I959" s="3"/>
    </row>
    <row r="960">
      <c r="A960" s="1"/>
      <c r="D960" s="2"/>
      <c r="H960" s="3"/>
      <c r="I960" s="3"/>
    </row>
    <row r="961">
      <c r="A961" s="1"/>
      <c r="D961" s="2"/>
      <c r="H961" s="3"/>
      <c r="I961" s="3"/>
    </row>
    <row r="962">
      <c r="A962" s="1"/>
      <c r="D962" s="2"/>
      <c r="H962" s="3"/>
      <c r="I962" s="3"/>
    </row>
    <row r="963">
      <c r="A963" s="1"/>
      <c r="D963" s="2"/>
      <c r="H963" s="3"/>
      <c r="I963" s="3"/>
    </row>
    <row r="964">
      <c r="A964" s="1"/>
      <c r="D964" s="2"/>
      <c r="H964" s="3"/>
      <c r="I964" s="3"/>
    </row>
    <row r="965">
      <c r="A965" s="1"/>
      <c r="D965" s="2"/>
      <c r="H965" s="3"/>
      <c r="I965" s="3"/>
    </row>
    <row r="966">
      <c r="A966" s="1"/>
      <c r="D966" s="2"/>
      <c r="H966" s="3"/>
      <c r="I966" s="3"/>
    </row>
    <row r="967">
      <c r="A967" s="1"/>
      <c r="D967" s="2"/>
      <c r="H967" s="3"/>
      <c r="I967" s="3"/>
    </row>
    <row r="968">
      <c r="A968" s="1"/>
      <c r="D968" s="2"/>
      <c r="H968" s="3"/>
      <c r="I968" s="3"/>
    </row>
    <row r="969">
      <c r="A969" s="1"/>
      <c r="D969" s="2"/>
      <c r="H969" s="3"/>
      <c r="I969" s="3"/>
    </row>
    <row r="970">
      <c r="A970" s="1"/>
      <c r="D970" s="2"/>
      <c r="H970" s="3"/>
      <c r="I970" s="3"/>
    </row>
    <row r="971">
      <c r="A971" s="1"/>
      <c r="D971" s="2"/>
      <c r="H971" s="3"/>
      <c r="I971" s="3"/>
    </row>
    <row r="972">
      <c r="A972" s="1"/>
      <c r="D972" s="2"/>
      <c r="H972" s="3"/>
      <c r="I972" s="3"/>
    </row>
    <row r="973">
      <c r="A973" s="1"/>
      <c r="D973" s="2"/>
      <c r="H973" s="3"/>
      <c r="I973" s="3"/>
    </row>
    <row r="974">
      <c r="A974" s="1"/>
      <c r="D974" s="2"/>
      <c r="H974" s="3"/>
      <c r="I974" s="3"/>
    </row>
    <row r="975">
      <c r="A975" s="1"/>
      <c r="D975" s="2"/>
      <c r="H975" s="3"/>
      <c r="I975" s="3"/>
    </row>
    <row r="976">
      <c r="A976" s="1"/>
      <c r="D976" s="2"/>
      <c r="H976" s="3"/>
      <c r="I976" s="3"/>
    </row>
    <row r="977">
      <c r="A977" s="1"/>
      <c r="D977" s="2"/>
      <c r="H977" s="3"/>
      <c r="I977" s="3"/>
    </row>
    <row r="978">
      <c r="A978" s="1"/>
      <c r="D978" s="2"/>
      <c r="H978" s="3"/>
      <c r="I978" s="3"/>
    </row>
    <row r="979">
      <c r="A979" s="1"/>
      <c r="D979" s="2"/>
      <c r="H979" s="3"/>
      <c r="I979" s="3"/>
    </row>
    <row r="980">
      <c r="A980" s="1"/>
      <c r="D980" s="2"/>
      <c r="H980" s="3"/>
      <c r="I980" s="3"/>
    </row>
    <row r="981">
      <c r="A981" s="1"/>
      <c r="D981" s="2"/>
      <c r="H981" s="3"/>
      <c r="I981" s="3"/>
    </row>
    <row r="982">
      <c r="A982" s="1"/>
      <c r="D982" s="2"/>
      <c r="H982" s="3"/>
      <c r="I982" s="3"/>
    </row>
    <row r="983">
      <c r="A983" s="1"/>
      <c r="D983" s="2"/>
      <c r="H983" s="3"/>
      <c r="I983" s="3"/>
    </row>
    <row r="984">
      <c r="A984" s="1"/>
      <c r="D984" s="2"/>
      <c r="H984" s="3"/>
      <c r="I984" s="3"/>
    </row>
    <row r="985">
      <c r="A985" s="1"/>
      <c r="D985" s="2"/>
      <c r="H985" s="3"/>
      <c r="I985" s="3"/>
    </row>
    <row r="986">
      <c r="A986" s="1"/>
      <c r="D986" s="2"/>
      <c r="H986" s="3"/>
      <c r="I986" s="3"/>
    </row>
    <row r="987">
      <c r="A987" s="1"/>
      <c r="D987" s="2"/>
      <c r="H987" s="3"/>
      <c r="I987" s="3"/>
    </row>
    <row r="988">
      <c r="A988" s="1"/>
      <c r="D988" s="2"/>
      <c r="H988" s="3"/>
      <c r="I988" s="3"/>
    </row>
    <row r="989">
      <c r="A989" s="1"/>
      <c r="D989" s="2"/>
      <c r="H989" s="3"/>
      <c r="I989" s="3"/>
    </row>
    <row r="990">
      <c r="A990" s="1"/>
      <c r="D990" s="2"/>
      <c r="H990" s="3"/>
      <c r="I990" s="3"/>
    </row>
    <row r="991">
      <c r="A991" s="1"/>
      <c r="D991" s="2"/>
      <c r="H991" s="3"/>
      <c r="I991" s="3"/>
    </row>
    <row r="992">
      <c r="A992" s="1"/>
      <c r="D992" s="2"/>
      <c r="H992" s="3"/>
      <c r="I992" s="3"/>
    </row>
    <row r="993">
      <c r="A993" s="1"/>
      <c r="D993" s="2"/>
      <c r="H993" s="3"/>
      <c r="I993" s="3"/>
    </row>
    <row r="994">
      <c r="A994" s="1"/>
      <c r="D994" s="2"/>
      <c r="H994" s="3"/>
      <c r="I994" s="3"/>
    </row>
    <row r="995">
      <c r="A995" s="1"/>
      <c r="D995" s="2"/>
      <c r="H995" s="3"/>
      <c r="I995" s="3"/>
    </row>
    <row r="996">
      <c r="A996" s="1"/>
      <c r="D996" s="2"/>
      <c r="H996" s="3"/>
      <c r="I996" s="3"/>
    </row>
    <row r="997">
      <c r="A997" s="1"/>
      <c r="D997" s="2"/>
      <c r="H997" s="3"/>
      <c r="I997" s="3"/>
    </row>
    <row r="998">
      <c r="A998" s="1"/>
      <c r="D998" s="2"/>
      <c r="H998" s="3"/>
      <c r="I998" s="3"/>
    </row>
    <row r="999">
      <c r="A999" s="1"/>
      <c r="D999" s="2"/>
      <c r="H999" s="3"/>
      <c r="I999" s="3"/>
    </row>
    <row r="1000">
      <c r="A1000" s="1"/>
      <c r="D1000" s="2"/>
      <c r="H1000" s="3"/>
      <c r="I1000" s="3"/>
    </row>
    <row r="1001">
      <c r="A1001" s="1"/>
      <c r="D1001" s="2"/>
      <c r="H1001" s="3"/>
      <c r="I1001" s="3"/>
    </row>
    <row r="1002">
      <c r="A1002" s="1"/>
      <c r="D1002" s="2"/>
      <c r="H1002" s="3"/>
      <c r="I1002" s="3"/>
    </row>
    <row r="1003">
      <c r="A1003" s="1"/>
      <c r="D1003" s="2"/>
      <c r="H1003" s="3"/>
      <c r="I1003" s="3"/>
    </row>
    <row r="1004">
      <c r="A1004" s="1"/>
      <c r="D1004" s="2"/>
      <c r="H1004" s="3"/>
      <c r="I1004" s="3"/>
    </row>
    <row r="1005">
      <c r="A1005" s="1"/>
      <c r="D1005" s="2"/>
      <c r="H1005" s="3"/>
      <c r="I1005" s="3"/>
    </row>
    <row r="1006">
      <c r="A1006" s="1"/>
      <c r="D1006" s="2"/>
      <c r="H1006" s="3"/>
      <c r="I1006" s="3"/>
    </row>
    <row r="1007">
      <c r="A1007" s="1"/>
      <c r="D1007" s="2"/>
      <c r="H1007" s="3"/>
      <c r="I1007" s="3"/>
    </row>
    <row r="1008">
      <c r="A1008" s="1"/>
      <c r="D1008" s="2"/>
      <c r="H1008" s="3"/>
      <c r="I1008" s="3"/>
    </row>
    <row r="1009">
      <c r="A1009" s="1"/>
      <c r="D1009" s="2"/>
      <c r="H1009" s="3"/>
      <c r="I1009" s="3"/>
    </row>
    <row r="1010">
      <c r="A1010" s="1"/>
      <c r="D1010" s="2"/>
      <c r="H1010" s="3"/>
      <c r="I1010" s="3"/>
    </row>
    <row r="1011">
      <c r="A1011" s="1"/>
      <c r="D1011" s="2"/>
      <c r="H1011" s="3"/>
      <c r="I1011" s="3"/>
    </row>
    <row r="1012">
      <c r="A1012" s="1"/>
      <c r="D1012" s="2"/>
      <c r="H1012" s="3"/>
      <c r="I1012" s="3"/>
    </row>
    <row r="1013">
      <c r="A1013" s="1"/>
      <c r="D1013" s="2"/>
      <c r="H1013" s="3"/>
      <c r="I1013" s="3"/>
    </row>
    <row r="1014">
      <c r="A1014" s="1"/>
      <c r="D1014" s="2"/>
      <c r="H1014" s="3"/>
      <c r="I1014" s="3"/>
    </row>
    <row r="1015">
      <c r="A1015" s="1"/>
      <c r="D1015" s="2"/>
      <c r="H1015" s="3"/>
      <c r="I1015" s="3"/>
    </row>
    <row r="1016">
      <c r="A1016" s="1"/>
      <c r="D1016" s="2"/>
      <c r="H1016" s="3"/>
      <c r="I1016" s="3"/>
    </row>
    <row r="1017">
      <c r="A1017" s="1"/>
      <c r="D1017" s="2"/>
      <c r="H1017" s="3"/>
      <c r="I1017" s="3"/>
    </row>
    <row r="1018">
      <c r="A1018" s="1"/>
      <c r="D1018" s="2"/>
      <c r="H1018" s="3"/>
      <c r="I1018" s="3"/>
    </row>
    <row r="1019">
      <c r="A1019" s="1"/>
      <c r="D1019" s="2"/>
      <c r="H1019" s="3"/>
      <c r="I1019" s="3"/>
    </row>
    <row r="1020">
      <c r="A1020" s="1"/>
      <c r="D1020" s="2"/>
      <c r="H1020" s="3"/>
      <c r="I1020" s="3"/>
    </row>
    <row r="1021">
      <c r="A1021" s="1"/>
      <c r="D1021" s="2"/>
      <c r="H1021" s="3"/>
      <c r="I1021" s="3"/>
    </row>
    <row r="1022">
      <c r="A1022" s="1"/>
      <c r="D1022" s="2"/>
      <c r="H1022" s="3"/>
      <c r="I1022" s="3"/>
    </row>
    <row r="1023">
      <c r="A1023" s="1"/>
      <c r="D1023" s="2"/>
      <c r="H1023" s="3"/>
      <c r="I1023" s="3"/>
    </row>
    <row r="1024">
      <c r="A1024" s="1"/>
      <c r="D1024" s="2"/>
      <c r="H1024" s="3"/>
      <c r="I1024" s="3"/>
    </row>
    <row r="1025">
      <c r="A1025" s="1"/>
      <c r="D1025" s="2"/>
      <c r="H1025" s="3"/>
      <c r="I1025" s="3"/>
    </row>
    <row r="1026">
      <c r="A1026" s="1"/>
      <c r="D1026" s="2"/>
      <c r="H1026" s="3"/>
      <c r="I1026" s="3"/>
    </row>
    <row r="1027">
      <c r="A1027" s="1"/>
      <c r="D1027" s="2"/>
      <c r="H1027" s="3"/>
      <c r="I1027" s="3"/>
    </row>
    <row r="1028">
      <c r="A1028" s="1"/>
      <c r="D1028" s="2"/>
      <c r="H1028" s="3"/>
      <c r="I1028" s="3"/>
    </row>
    <row r="1029">
      <c r="A1029" s="1"/>
      <c r="D1029" s="2"/>
      <c r="H1029" s="3"/>
      <c r="I1029" s="3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3">
    <tablePart r:id="rId5"/>
    <tablePart r:id="rId6"/>
    <tablePart r:id="rId7"/>
  </tableParts>
</worksheet>
</file>